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kl\Desktop\Gewichtheben\Liga\Saison 2023 - 2024\"/>
    </mc:Choice>
  </mc:AlternateContent>
  <xr:revisionPtr revIDLastSave="0" documentId="13_ncr:1_{7C4750C1-113D-401E-ACCA-9FB531028A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egegnung 1" sheetId="1" r:id="rId1"/>
    <sheet name="Tabelle3" sheetId="3" r:id="rId2"/>
  </sheets>
  <calcPr calcId="181029" iterateDelta="1E-4"/>
</workbook>
</file>

<file path=xl/calcChain.xml><?xml version="1.0" encoding="utf-8"?>
<calcChain xmlns="http://schemas.openxmlformats.org/spreadsheetml/2006/main">
  <c r="P2" i="1" l="1"/>
  <c r="M18" i="1" l="1"/>
  <c r="M9" i="1"/>
  <c r="F18" i="1"/>
  <c r="F9" i="1"/>
  <c r="S9" i="1" l="1"/>
  <c r="M13" i="1" l="1"/>
  <c r="F13" i="1"/>
  <c r="P3" i="1" l="1"/>
  <c r="S19" i="1"/>
  <c r="S20" i="1"/>
  <c r="S21" i="1"/>
  <c r="S22" i="1"/>
  <c r="S18" i="1"/>
  <c r="L19" i="1"/>
  <c r="L20" i="1"/>
  <c r="L21" i="1"/>
  <c r="L22" i="1"/>
  <c r="L18" i="1"/>
  <c r="S10" i="1"/>
  <c r="S11" i="1"/>
  <c r="S12" i="1"/>
  <c r="S13" i="1"/>
  <c r="L10" i="1"/>
  <c r="L11" i="1"/>
  <c r="L12" i="1"/>
  <c r="L13" i="1"/>
  <c r="L9" i="1"/>
  <c r="M19" i="1"/>
  <c r="M20" i="1"/>
  <c r="M21" i="1"/>
  <c r="M22" i="1"/>
  <c r="F19" i="1"/>
  <c r="F20" i="1"/>
  <c r="F21" i="1"/>
  <c r="F22" i="1"/>
  <c r="M10" i="1"/>
  <c r="M11" i="1"/>
  <c r="M12" i="1"/>
  <c r="F10" i="1"/>
  <c r="F11" i="1"/>
  <c r="F12" i="1"/>
  <c r="T22" i="1" l="1"/>
  <c r="T12" i="1"/>
  <c r="T19" i="1"/>
  <c r="T10" i="1"/>
  <c r="T21" i="1"/>
  <c r="T20" i="1"/>
  <c r="T13" i="1"/>
  <c r="T11" i="1"/>
  <c r="T18" i="1"/>
  <c r="T9" i="1"/>
  <c r="M14" i="1"/>
  <c r="F23" i="1"/>
  <c r="M23" i="1"/>
  <c r="F14" i="1"/>
  <c r="N7" i="1" l="1"/>
  <c r="G16" i="1"/>
  <c r="N16" i="1"/>
  <c r="G7" i="1"/>
  <c r="T14" i="1" l="1"/>
  <c r="T2" i="1" s="1"/>
  <c r="T23" i="1"/>
  <c r="T3" i="1" s="1"/>
</calcChain>
</file>

<file path=xl/sharedStrings.xml><?xml version="1.0" encoding="utf-8"?>
<sst xmlns="http://schemas.openxmlformats.org/spreadsheetml/2006/main" count="59" uniqueCount="30">
  <si>
    <t>Ort:</t>
  </si>
  <si>
    <t>Name</t>
  </si>
  <si>
    <t>Vorname</t>
  </si>
  <si>
    <t>m/w</t>
  </si>
  <si>
    <t>Kö.gew.</t>
  </si>
  <si>
    <t>Vorgabe</t>
  </si>
  <si>
    <t>1. V.</t>
  </si>
  <si>
    <t>2. V.</t>
  </si>
  <si>
    <t>3. V.</t>
  </si>
  <si>
    <t>BV</t>
  </si>
  <si>
    <t>Bemerkungen:</t>
  </si>
  <si>
    <t>Kampfrichter:</t>
  </si>
  <si>
    <t>Ergebnis:</t>
  </si>
  <si>
    <t>Vorgabe:</t>
  </si>
  <si>
    <t>Aktueller Stand</t>
  </si>
  <si>
    <t>Datum</t>
  </si>
  <si>
    <t>Kö. Ge.</t>
  </si>
  <si>
    <t>Ers. (=E)</t>
  </si>
  <si>
    <t>A V</t>
  </si>
  <si>
    <t>Kö.Ge.</t>
  </si>
  <si>
    <t>Geb.</t>
  </si>
  <si>
    <t>Ges. kg</t>
  </si>
  <si>
    <t>Kö.ge.</t>
  </si>
  <si>
    <t>REISSEN</t>
  </si>
  <si>
    <t>STOSSEN</t>
  </si>
  <si>
    <t>Ausrichtender Verein:</t>
  </si>
  <si>
    <t>Protokollführer:</t>
  </si>
  <si>
    <t>Mannschaftsführer:</t>
  </si>
  <si>
    <t>b</t>
  </si>
  <si>
    <t>Oberliga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</si>
</sst>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u/>
      <sz val="14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8" xfId="0" applyFont="1" applyBorder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2" borderId="7" xfId="0" applyFont="1" applyFill="1" applyBorder="1"/>
    <xf numFmtId="0" fontId="4" fillId="2" borderId="7" xfId="0" applyFont="1" applyFill="1" applyBorder="1"/>
    <xf numFmtId="0" fontId="4" fillId="2" borderId="0" xfId="0" applyFont="1" applyFill="1"/>
    <xf numFmtId="0" fontId="4" fillId="2" borderId="18" xfId="0" applyFont="1" applyFill="1" applyBorder="1"/>
    <xf numFmtId="0" fontId="5" fillId="0" borderId="1" xfId="0" applyFont="1" applyBorder="1" applyAlignment="1">
      <alignment horizontal="center"/>
    </xf>
    <xf numFmtId="164" fontId="6" fillId="2" borderId="0" xfId="0" applyNumberFormat="1" applyFont="1" applyFill="1"/>
    <xf numFmtId="0" fontId="4" fillId="2" borderId="16" xfId="0" applyFont="1" applyFill="1" applyBorder="1"/>
    <xf numFmtId="164" fontId="5" fillId="3" borderId="9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8" xfId="0" applyFont="1" applyBorder="1"/>
    <xf numFmtId="0" fontId="5" fillId="0" borderId="16" xfId="0" applyFont="1" applyBorder="1"/>
    <xf numFmtId="0" fontId="5" fillId="0" borderId="2" xfId="0" applyFont="1" applyBorder="1" applyAlignment="1">
      <alignment horizontal="center"/>
    </xf>
    <xf numFmtId="0" fontId="7" fillId="0" borderId="0" xfId="0" applyFont="1"/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3" fillId="0" borderId="30" xfId="0" applyFont="1" applyBorder="1"/>
    <xf numFmtId="0" fontId="3" fillId="0" borderId="29" xfId="0" applyFont="1" applyBorder="1"/>
    <xf numFmtId="0" fontId="4" fillId="3" borderId="31" xfId="0" applyFont="1" applyFill="1" applyBorder="1"/>
    <xf numFmtId="0" fontId="4" fillId="0" borderId="29" xfId="0" applyFont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3" borderId="28" xfId="0" applyFont="1" applyFill="1" applyBorder="1"/>
    <xf numFmtId="0" fontId="3" fillId="2" borderId="14" xfId="0" applyFont="1" applyFill="1" applyBorder="1" applyAlignment="1">
      <alignment horizontal="center"/>
    </xf>
    <xf numFmtId="0" fontId="4" fillId="0" borderId="0" xfId="0" applyFont="1"/>
    <xf numFmtId="0" fontId="3" fillId="2" borderId="4" xfId="0" applyFont="1" applyFill="1" applyBorder="1"/>
    <xf numFmtId="164" fontId="6" fillId="2" borderId="5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164" fontId="5" fillId="0" borderId="25" xfId="0" applyNumberFormat="1" applyFont="1" applyBorder="1" applyAlignment="1">
      <alignment horizontal="center"/>
    </xf>
    <xf numFmtId="0" fontId="4" fillId="0" borderId="21" xfId="0" applyFont="1" applyBorder="1"/>
    <xf numFmtId="0" fontId="4" fillId="3" borderId="33" xfId="0" applyFont="1" applyFill="1" applyBorder="1"/>
    <xf numFmtId="0" fontId="4" fillId="4" borderId="14" xfId="0" applyFont="1" applyFill="1" applyBorder="1" applyAlignment="1">
      <alignment horizontal="center"/>
    </xf>
    <xf numFmtId="0" fontId="5" fillId="0" borderId="36" xfId="0" applyFont="1" applyBorder="1"/>
    <xf numFmtId="0" fontId="5" fillId="0" borderId="36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2" fillId="2" borderId="38" xfId="0" applyNumberFormat="1" applyFont="1" applyFill="1" applyBorder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0" fontId="9" fillId="0" borderId="29" xfId="0" applyFont="1" applyBorder="1"/>
    <xf numFmtId="0" fontId="9" fillId="0" borderId="21" xfId="0" applyFont="1" applyBorder="1"/>
    <xf numFmtId="164" fontId="3" fillId="2" borderId="24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15" fillId="0" borderId="5" xfId="0" applyFont="1" applyBorder="1"/>
    <xf numFmtId="0" fontId="16" fillId="0" borderId="6" xfId="0" applyFont="1" applyBorder="1"/>
    <xf numFmtId="0" fontId="13" fillId="2" borderId="3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164" fontId="6" fillId="2" borderId="8" xfId="0" applyNumberFormat="1" applyFont="1" applyFill="1" applyBorder="1"/>
    <xf numFmtId="164" fontId="6" fillId="2" borderId="16" xfId="0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4" fillId="2" borderId="4" xfId="0" applyFont="1" applyFill="1" applyBorder="1"/>
    <xf numFmtId="164" fontId="4" fillId="2" borderId="5" xfId="0" applyNumberFormat="1" applyFont="1" applyFill="1" applyBorder="1"/>
    <xf numFmtId="0" fontId="4" fillId="2" borderId="5" xfId="0" applyFont="1" applyFill="1" applyBorder="1"/>
    <xf numFmtId="164" fontId="6" fillId="2" borderId="6" xfId="0" applyNumberFormat="1" applyFont="1" applyFill="1" applyBorder="1"/>
    <xf numFmtId="0" fontId="6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3" fillId="0" borderId="0" xfId="0" applyFont="1"/>
    <xf numFmtId="0" fontId="18" fillId="2" borderId="0" xfId="0" applyFont="1" applyFill="1"/>
    <xf numFmtId="0" fontId="18" fillId="2" borderId="7" xfId="0" applyFont="1" applyFill="1" applyBorder="1"/>
    <xf numFmtId="164" fontId="18" fillId="2" borderId="0" xfId="0" applyNumberFormat="1" applyFont="1" applyFill="1"/>
    <xf numFmtId="0" fontId="19" fillId="2" borderId="17" xfId="0" applyFont="1" applyFill="1" applyBorder="1"/>
    <xf numFmtId="164" fontId="19" fillId="2" borderId="18" xfId="0" applyNumberFormat="1" applyFont="1" applyFill="1" applyBorder="1"/>
    <xf numFmtId="0" fontId="19" fillId="2" borderId="18" xfId="0" applyFont="1" applyFill="1" applyBorder="1"/>
    <xf numFmtId="0" fontId="20" fillId="0" borderId="5" xfId="0" applyFont="1" applyBorder="1"/>
    <xf numFmtId="0" fontId="20" fillId="0" borderId="6" xfId="0" applyFont="1" applyBorder="1"/>
    <xf numFmtId="0" fontId="21" fillId="0" borderId="0" xfId="0" applyFo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/>
    <xf numFmtId="0" fontId="11" fillId="0" borderId="0" xfId="0" applyFont="1" applyAlignment="1">
      <alignment horizontal="center"/>
    </xf>
    <xf numFmtId="0" fontId="9" fillId="0" borderId="0" xfId="0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2" fillId="0" borderId="0" xfId="0" applyNumberFormat="1" applyFont="1"/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FFFF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zoomScaleNormal="100" workbookViewId="0">
      <selection activeCell="I3" sqref="I3"/>
    </sheetView>
  </sheetViews>
  <sheetFormatPr baseColWidth="10" defaultColWidth="11.44140625" defaultRowHeight="14.4" x14ac:dyDescent="0.3"/>
  <cols>
    <col min="1" max="1" width="13.6640625" style="1" customWidth="1"/>
    <col min="2" max="2" width="12.33203125" style="1" customWidth="1"/>
    <col min="3" max="3" width="4.5546875" style="4" customWidth="1"/>
    <col min="4" max="4" width="6.44140625" style="1" customWidth="1"/>
    <col min="5" max="5" width="6.6640625" customWidth="1"/>
    <col min="6" max="6" width="8.5546875" style="1" customWidth="1"/>
    <col min="7" max="7" width="8" style="1" customWidth="1"/>
    <col min="8" max="8" width="5.33203125" style="1" customWidth="1"/>
    <col min="9" max="9" width="5.6640625" style="1" customWidth="1"/>
    <col min="10" max="10" width="5.109375" style="1" customWidth="1"/>
    <col min="11" max="11" width="5.88671875" style="1" customWidth="1"/>
    <col min="12" max="12" width="5.33203125" style="1" customWidth="1"/>
    <col min="13" max="13" width="9.88671875" customWidth="1"/>
    <col min="14" max="14" width="7.6640625" style="1" customWidth="1"/>
    <col min="15" max="19" width="5.6640625" style="1" customWidth="1"/>
    <col min="20" max="20" width="8.5546875" style="1" customWidth="1"/>
    <col min="21" max="21" width="11.44140625" style="1"/>
    <col min="22" max="22" width="16.44140625" style="1" bestFit="1" customWidth="1"/>
    <col min="23" max="16384" width="11.44140625" style="1"/>
  </cols>
  <sheetData>
    <row r="1" spans="1:21" ht="3.75" customHeight="1" thickBot="1" x14ac:dyDescent="0.35">
      <c r="C1" s="130"/>
      <c r="D1" s="130"/>
      <c r="E1" s="130"/>
      <c r="M1" s="1"/>
      <c r="T1" s="95"/>
      <c r="U1" s="94"/>
    </row>
    <row r="2" spans="1:21" ht="18" thickBot="1" x14ac:dyDescent="0.35">
      <c r="A2" s="102" t="s">
        <v>15</v>
      </c>
      <c r="B2" s="125"/>
      <c r="C2" s="129"/>
      <c r="D2" s="129"/>
      <c r="E2" s="129"/>
      <c r="G2" s="40" t="s">
        <v>29</v>
      </c>
      <c r="H2" s="40"/>
      <c r="I2" s="40"/>
      <c r="J2" s="40"/>
      <c r="K2" s="40"/>
      <c r="L2" s="100" t="s">
        <v>14</v>
      </c>
      <c r="M2" s="101"/>
      <c r="N2" s="101"/>
      <c r="O2" s="101"/>
      <c r="P2" s="96">
        <f>A7</f>
        <v>0</v>
      </c>
      <c r="Q2" s="97"/>
      <c r="R2" s="98"/>
      <c r="S2" s="98"/>
      <c r="T2" s="99">
        <f>T14</f>
        <v>0</v>
      </c>
    </row>
    <row r="3" spans="1:21" ht="18" thickTop="1" x14ac:dyDescent="0.3">
      <c r="A3" s="102" t="s">
        <v>0</v>
      </c>
      <c r="C3" s="130"/>
      <c r="D3" s="130"/>
      <c r="E3" s="130"/>
      <c r="P3" s="104">
        <f>A16</f>
        <v>0</v>
      </c>
      <c r="Q3" s="105"/>
      <c r="R3" s="103"/>
      <c r="S3" s="7"/>
      <c r="T3" s="92">
        <f>T23</f>
        <v>0</v>
      </c>
    </row>
    <row r="4" spans="1:21" ht="18" thickBot="1" x14ac:dyDescent="0.35">
      <c r="A4" s="1" t="s">
        <v>25</v>
      </c>
      <c r="C4" s="1"/>
      <c r="E4" s="1"/>
      <c r="M4" s="1"/>
      <c r="P4" s="106"/>
      <c r="Q4" s="107"/>
      <c r="R4" s="108"/>
      <c r="S4" s="108"/>
      <c r="T4" s="93"/>
    </row>
    <row r="5" spans="1:21" ht="2.25" customHeight="1" thickBot="1" x14ac:dyDescent="0.3">
      <c r="E5" s="1"/>
      <c r="M5" s="1"/>
    </row>
    <row r="6" spans="1:21" ht="18" customHeight="1" thickBot="1" x14ac:dyDescent="0.35">
      <c r="E6" s="1"/>
      <c r="F6" s="126" t="s">
        <v>23</v>
      </c>
      <c r="G6" s="127"/>
      <c r="H6" s="127"/>
      <c r="I6" s="127"/>
      <c r="J6" s="127"/>
      <c r="K6" s="127"/>
      <c r="L6" s="128"/>
      <c r="M6" s="126" t="s">
        <v>24</v>
      </c>
      <c r="N6" s="127"/>
      <c r="O6" s="127"/>
      <c r="P6" s="127"/>
      <c r="Q6" s="127"/>
      <c r="R6" s="127"/>
      <c r="S6" s="128"/>
    </row>
    <row r="7" spans="1:21" ht="18" thickBot="1" x14ac:dyDescent="0.35">
      <c r="A7" s="109"/>
      <c r="B7" s="110"/>
      <c r="E7" s="1"/>
      <c r="F7" s="5" t="s">
        <v>13</v>
      </c>
      <c r="G7" s="10">
        <f>MAX(F14,F23,F32)-F14</f>
        <v>0</v>
      </c>
      <c r="H7" s="10"/>
      <c r="L7" s="2"/>
      <c r="M7" s="6" t="s">
        <v>5</v>
      </c>
      <c r="N7" s="10">
        <f>MAX(M14:M23,M32)-M14</f>
        <v>0</v>
      </c>
      <c r="O7" s="10"/>
      <c r="S7" s="2"/>
    </row>
    <row r="8" spans="1:21" ht="16.2" thickBot="1" x14ac:dyDescent="0.35">
      <c r="A8" s="31" t="s">
        <v>1</v>
      </c>
      <c r="B8" s="32" t="s">
        <v>2</v>
      </c>
      <c r="C8" s="62" t="s">
        <v>3</v>
      </c>
      <c r="D8" s="33" t="s">
        <v>20</v>
      </c>
      <c r="E8" s="79" t="s">
        <v>16</v>
      </c>
      <c r="F8" s="35" t="s">
        <v>4</v>
      </c>
      <c r="G8" s="82" t="s">
        <v>17</v>
      </c>
      <c r="H8" s="58" t="s">
        <v>18</v>
      </c>
      <c r="I8" s="57" t="s">
        <v>6</v>
      </c>
      <c r="J8" s="36" t="s">
        <v>7</v>
      </c>
      <c r="K8" s="36" t="s">
        <v>8</v>
      </c>
      <c r="L8" s="37" t="s">
        <v>9</v>
      </c>
      <c r="M8" s="38" t="s">
        <v>22</v>
      </c>
      <c r="N8" s="82" t="s">
        <v>17</v>
      </c>
      <c r="O8" s="58" t="s">
        <v>18</v>
      </c>
      <c r="P8" s="57" t="s">
        <v>6</v>
      </c>
      <c r="Q8" s="36" t="s">
        <v>7</v>
      </c>
      <c r="R8" s="36" t="s">
        <v>8</v>
      </c>
      <c r="S8" s="37" t="s">
        <v>9</v>
      </c>
      <c r="T8" s="39" t="s">
        <v>21</v>
      </c>
    </row>
    <row r="9" spans="1:21" ht="16.8" x14ac:dyDescent="0.3">
      <c r="A9" s="15"/>
      <c r="B9" s="15"/>
      <c r="C9" s="28"/>
      <c r="D9" s="29"/>
      <c r="E9" s="30"/>
      <c r="F9" s="83">
        <f t="shared" ref="F9:F13" si="0">IF(G9="E",0,E9)</f>
        <v>0</v>
      </c>
      <c r="G9" s="59"/>
      <c r="H9" s="89"/>
      <c r="I9" s="63"/>
      <c r="J9" s="64"/>
      <c r="K9" s="64"/>
      <c r="L9" s="65">
        <f>IF(G9="E",0,MAX(I9,J9,K9))</f>
        <v>0</v>
      </c>
      <c r="M9" s="12">
        <f t="shared" ref="M9:M13" si="1">IF(N9="E",0,E9)</f>
        <v>0</v>
      </c>
      <c r="N9" s="54"/>
      <c r="O9" s="86"/>
      <c r="P9" s="63"/>
      <c r="Q9" s="64"/>
      <c r="R9" s="64"/>
      <c r="S9" s="68">
        <f t="shared" ref="S9:S13" si="2">IF(N9="E",0,MAX(P9,Q9,R9))</f>
        <v>0</v>
      </c>
      <c r="T9" s="75">
        <f>IF(C9="w",(L9+S9)*1.5,L9+S9)</f>
        <v>0</v>
      </c>
    </row>
    <row r="10" spans="1:21" ht="16.8" x14ac:dyDescent="0.3">
      <c r="A10" s="16"/>
      <c r="B10" s="16"/>
      <c r="C10" s="9"/>
      <c r="D10" s="21"/>
      <c r="E10" s="13"/>
      <c r="F10" s="83">
        <f t="shared" si="0"/>
        <v>0</v>
      </c>
      <c r="G10" s="60"/>
      <c r="H10" s="90"/>
      <c r="I10" s="66"/>
      <c r="J10" s="67"/>
      <c r="K10" s="67"/>
      <c r="L10" s="68">
        <f t="shared" ref="L10:L13" si="3">IF(G10="E",0,MAX(I10,J10,K10))</f>
        <v>0</v>
      </c>
      <c r="M10" s="12">
        <f t="shared" si="1"/>
        <v>0</v>
      </c>
      <c r="N10" s="55"/>
      <c r="O10" s="87"/>
      <c r="P10" s="66"/>
      <c r="Q10" s="67"/>
      <c r="R10" s="67"/>
      <c r="S10" s="68">
        <f t="shared" si="2"/>
        <v>0</v>
      </c>
      <c r="T10" s="76">
        <f t="shared" ref="T10:T12" si="4">IF(C10="w",(L10+S10)*1.5,L10+S10)</f>
        <v>0</v>
      </c>
    </row>
    <row r="11" spans="1:21" ht="16.8" x14ac:dyDescent="0.3">
      <c r="A11" s="16"/>
      <c r="B11" s="16"/>
      <c r="C11" s="9"/>
      <c r="D11" s="21"/>
      <c r="E11" s="13"/>
      <c r="F11" s="83">
        <f t="shared" si="0"/>
        <v>0</v>
      </c>
      <c r="G11" s="60"/>
      <c r="H11" s="90"/>
      <c r="I11" s="66"/>
      <c r="J11" s="67"/>
      <c r="K11" s="67"/>
      <c r="L11" s="68">
        <f t="shared" si="3"/>
        <v>0</v>
      </c>
      <c r="M11" s="12">
        <f t="shared" si="1"/>
        <v>0</v>
      </c>
      <c r="N11" s="55"/>
      <c r="O11" s="87"/>
      <c r="P11" s="66"/>
      <c r="Q11" s="67"/>
      <c r="R11" s="67"/>
      <c r="S11" s="68">
        <f t="shared" si="2"/>
        <v>0</v>
      </c>
      <c r="T11" s="76">
        <f t="shared" si="4"/>
        <v>0</v>
      </c>
    </row>
    <row r="12" spans="1:21" ht="16.8" x14ac:dyDescent="0.3">
      <c r="A12" s="16"/>
      <c r="B12" s="16"/>
      <c r="C12" s="9"/>
      <c r="D12" s="21"/>
      <c r="E12" s="13"/>
      <c r="F12" s="83">
        <f t="shared" si="0"/>
        <v>0</v>
      </c>
      <c r="G12" s="60"/>
      <c r="H12" s="90"/>
      <c r="I12" s="66"/>
      <c r="J12" s="67"/>
      <c r="K12" s="67"/>
      <c r="L12" s="68">
        <f t="shared" si="3"/>
        <v>0</v>
      </c>
      <c r="M12" s="12">
        <f t="shared" si="1"/>
        <v>0</v>
      </c>
      <c r="N12" s="55"/>
      <c r="O12" s="87"/>
      <c r="P12" s="66"/>
      <c r="Q12" s="67"/>
      <c r="R12" s="67"/>
      <c r="S12" s="68">
        <f t="shared" si="2"/>
        <v>0</v>
      </c>
      <c r="T12" s="76">
        <f t="shared" si="4"/>
        <v>0</v>
      </c>
    </row>
    <row r="13" spans="1:21" ht="17.399999999999999" thickBot="1" x14ac:dyDescent="0.35">
      <c r="A13" s="49"/>
      <c r="B13" s="49"/>
      <c r="C13" s="50"/>
      <c r="D13" s="52"/>
      <c r="E13" s="53"/>
      <c r="F13" s="83">
        <f t="shared" si="0"/>
        <v>0</v>
      </c>
      <c r="G13" s="61"/>
      <c r="H13" s="91"/>
      <c r="I13" s="69"/>
      <c r="J13" s="70"/>
      <c r="K13" s="70"/>
      <c r="L13" s="71">
        <f t="shared" si="3"/>
        <v>0</v>
      </c>
      <c r="M13" s="12">
        <f t="shared" si="1"/>
        <v>0</v>
      </c>
      <c r="N13" s="56"/>
      <c r="O13" s="88"/>
      <c r="P13" s="69"/>
      <c r="Q13" s="70"/>
      <c r="R13" s="70"/>
      <c r="S13" s="71">
        <f t="shared" si="2"/>
        <v>0</v>
      </c>
      <c r="T13" s="77">
        <f>IF(C13="w",(L13+S13)*1.5,L13+S13)</f>
        <v>0</v>
      </c>
    </row>
    <row r="14" spans="1:21" ht="17.399999999999999" thickBot="1" x14ac:dyDescent="0.35">
      <c r="A14" s="17"/>
      <c r="B14" s="17"/>
      <c r="C14" s="18"/>
      <c r="D14" s="17"/>
      <c r="E14" s="22"/>
      <c r="F14" s="26">
        <f>SUM(F9:F13)</f>
        <v>0</v>
      </c>
      <c r="G14" s="23"/>
      <c r="H14" s="23"/>
      <c r="I14" s="23"/>
      <c r="J14" s="23"/>
      <c r="K14" s="23"/>
      <c r="L14" s="24"/>
      <c r="M14" s="26">
        <f>SUM(M9:M13)</f>
        <v>0</v>
      </c>
      <c r="N14" s="19"/>
      <c r="O14" s="19"/>
      <c r="P14" s="19"/>
      <c r="Q14" s="19"/>
      <c r="R14" s="8" t="s">
        <v>12</v>
      </c>
      <c r="S14" s="11"/>
      <c r="T14" s="78">
        <f>SUM(T9:T13)+G7+N7</f>
        <v>0</v>
      </c>
    </row>
    <row r="15" spans="1:21" ht="1.5" customHeight="1" thickBot="1" x14ac:dyDescent="0.35">
      <c r="A15" s="1" t="s">
        <v>28</v>
      </c>
      <c r="T15" s="3"/>
    </row>
    <row r="16" spans="1:21" ht="15.75" customHeight="1" thickBot="1" x14ac:dyDescent="0.35">
      <c r="A16" s="84"/>
      <c r="B16" s="85"/>
      <c r="E16" s="1"/>
      <c r="F16" s="41" t="s">
        <v>13</v>
      </c>
      <c r="G16" s="42">
        <f>MAX(F14,F23,F32)-F23</f>
        <v>0</v>
      </c>
      <c r="H16" s="42"/>
      <c r="I16" s="43"/>
      <c r="J16" s="43"/>
      <c r="K16" s="43"/>
      <c r="L16" s="44"/>
      <c r="M16" s="41" t="s">
        <v>13</v>
      </c>
      <c r="N16" s="42">
        <f>MAX(M14,M23,M32)-M23</f>
        <v>0</v>
      </c>
      <c r="O16" s="42"/>
      <c r="P16" s="43"/>
      <c r="Q16" s="43"/>
      <c r="R16" s="43"/>
      <c r="S16" s="44"/>
      <c r="T16" s="3"/>
    </row>
    <row r="17" spans="1:20" ht="16.2" thickBot="1" x14ac:dyDescent="0.35">
      <c r="A17" s="31" t="s">
        <v>1</v>
      </c>
      <c r="B17" s="32" t="s">
        <v>2</v>
      </c>
      <c r="C17" s="62" t="s">
        <v>3</v>
      </c>
      <c r="D17" s="34" t="s">
        <v>20</v>
      </c>
      <c r="E17" s="80" t="s">
        <v>19</v>
      </c>
      <c r="F17" s="47" t="s">
        <v>4</v>
      </c>
      <c r="G17" s="82" t="s">
        <v>17</v>
      </c>
      <c r="H17" s="58" t="s">
        <v>18</v>
      </c>
      <c r="I17" s="46" t="s">
        <v>6</v>
      </c>
      <c r="J17" s="46" t="s">
        <v>7</v>
      </c>
      <c r="K17" s="46" t="s">
        <v>8</v>
      </c>
      <c r="L17" s="48" t="s">
        <v>9</v>
      </c>
      <c r="M17" s="47" t="s">
        <v>22</v>
      </c>
      <c r="N17" s="82" t="s">
        <v>17</v>
      </c>
      <c r="O17" s="58" t="s">
        <v>18</v>
      </c>
      <c r="P17" s="46" t="s">
        <v>6</v>
      </c>
      <c r="Q17" s="46" t="s">
        <v>7</v>
      </c>
      <c r="R17" s="46" t="s">
        <v>8</v>
      </c>
      <c r="S17" s="48" t="s">
        <v>9</v>
      </c>
      <c r="T17" s="81" t="s">
        <v>21</v>
      </c>
    </row>
    <row r="18" spans="1:20" ht="16.8" x14ac:dyDescent="0.3">
      <c r="A18" s="15"/>
      <c r="B18" s="15"/>
      <c r="C18" s="28"/>
      <c r="D18" s="28"/>
      <c r="E18" s="45"/>
      <c r="F18" s="12">
        <f t="shared" ref="F18:F22" si="5">IF(G18="E",0,E18)</f>
        <v>0</v>
      </c>
      <c r="G18" s="29"/>
      <c r="H18" s="86"/>
      <c r="I18" s="63"/>
      <c r="J18" s="64"/>
      <c r="K18" s="64"/>
      <c r="L18" s="72">
        <f>IF(G18="E",0,MAX(I18,J18,K18))</f>
        <v>0</v>
      </c>
      <c r="M18" s="12">
        <f t="shared" ref="M18:M22" si="6">IF(N18="E",0,E18)</f>
        <v>0</v>
      </c>
      <c r="N18" s="29"/>
      <c r="O18" s="86"/>
      <c r="P18" s="63"/>
      <c r="Q18" s="64"/>
      <c r="R18" s="64"/>
      <c r="S18" s="65">
        <f>IF(N18="E",0,MAX(P18,Q18,R18))</f>
        <v>0</v>
      </c>
      <c r="T18" s="75">
        <f>IF(C18="w",(L18+S18)*1.5,L18+S18)</f>
        <v>0</v>
      </c>
    </row>
    <row r="19" spans="1:20" ht="16.8" x14ac:dyDescent="0.3">
      <c r="A19" s="16"/>
      <c r="B19" s="16"/>
      <c r="C19" s="9"/>
      <c r="D19" s="9"/>
      <c r="E19" s="14"/>
      <c r="F19" s="12">
        <f t="shared" si="5"/>
        <v>0</v>
      </c>
      <c r="G19" s="21"/>
      <c r="H19" s="87"/>
      <c r="I19" s="66"/>
      <c r="J19" s="67"/>
      <c r="K19" s="67"/>
      <c r="L19" s="73">
        <f t="shared" ref="L19:L22" si="7">IF(G19="E",0,MAX(I19,J19,K19))</f>
        <v>0</v>
      </c>
      <c r="M19" s="12">
        <f t="shared" si="6"/>
        <v>0</v>
      </c>
      <c r="N19" s="21"/>
      <c r="O19" s="87"/>
      <c r="P19" s="66"/>
      <c r="Q19" s="67"/>
      <c r="R19" s="67"/>
      <c r="S19" s="68">
        <f t="shared" ref="S19:S22" si="8">IF(N19="E",0,MAX(P19,Q19,R19))</f>
        <v>0</v>
      </c>
      <c r="T19" s="75">
        <f t="shared" ref="T19:T22" si="9">IF(C19="w",(L19+S19)*1.5,L19+S19)</f>
        <v>0</v>
      </c>
    </row>
    <row r="20" spans="1:20" ht="16.8" x14ac:dyDescent="0.3">
      <c r="A20" s="16"/>
      <c r="B20" s="16"/>
      <c r="C20" s="9"/>
      <c r="D20" s="9"/>
      <c r="E20" s="14"/>
      <c r="F20" s="12">
        <f t="shared" si="5"/>
        <v>0</v>
      </c>
      <c r="G20" s="21"/>
      <c r="H20" s="87"/>
      <c r="I20" s="66"/>
      <c r="J20" s="67"/>
      <c r="K20" s="67"/>
      <c r="L20" s="73">
        <f t="shared" si="7"/>
        <v>0</v>
      </c>
      <c r="M20" s="12">
        <f t="shared" si="6"/>
        <v>0</v>
      </c>
      <c r="N20" s="21"/>
      <c r="O20" s="87"/>
      <c r="P20" s="66"/>
      <c r="Q20" s="67"/>
      <c r="R20" s="67"/>
      <c r="S20" s="68">
        <f t="shared" si="8"/>
        <v>0</v>
      </c>
      <c r="T20" s="75">
        <f t="shared" si="9"/>
        <v>0</v>
      </c>
    </row>
    <row r="21" spans="1:20" ht="16.8" x14ac:dyDescent="0.3">
      <c r="A21" s="16"/>
      <c r="B21" s="16"/>
      <c r="C21" s="9"/>
      <c r="D21" s="9"/>
      <c r="E21" s="14"/>
      <c r="F21" s="12">
        <f t="shared" si="5"/>
        <v>0</v>
      </c>
      <c r="G21" s="21"/>
      <c r="H21" s="87"/>
      <c r="I21" s="66"/>
      <c r="J21" s="67"/>
      <c r="K21" s="67"/>
      <c r="L21" s="73">
        <f t="shared" si="7"/>
        <v>0</v>
      </c>
      <c r="M21" s="12">
        <f t="shared" si="6"/>
        <v>0</v>
      </c>
      <c r="N21" s="21"/>
      <c r="O21" s="87"/>
      <c r="P21" s="66"/>
      <c r="Q21" s="67"/>
      <c r="R21" s="67"/>
      <c r="S21" s="68">
        <f t="shared" si="8"/>
        <v>0</v>
      </c>
      <c r="T21" s="75">
        <f t="shared" si="9"/>
        <v>0</v>
      </c>
    </row>
    <row r="22" spans="1:20" ht="17.399999999999999" thickBot="1" x14ac:dyDescent="0.35">
      <c r="A22" s="49"/>
      <c r="B22" s="49"/>
      <c r="C22" s="50"/>
      <c r="D22" s="50"/>
      <c r="E22" s="51"/>
      <c r="F22" s="25">
        <f t="shared" si="5"/>
        <v>0</v>
      </c>
      <c r="G22" s="52"/>
      <c r="H22" s="88"/>
      <c r="I22" s="69"/>
      <c r="J22" s="70"/>
      <c r="K22" s="70"/>
      <c r="L22" s="74">
        <f t="shared" si="7"/>
        <v>0</v>
      </c>
      <c r="M22" s="25">
        <f t="shared" si="6"/>
        <v>0</v>
      </c>
      <c r="N22" s="52"/>
      <c r="O22" s="88"/>
      <c r="P22" s="69"/>
      <c r="Q22" s="70"/>
      <c r="R22" s="70"/>
      <c r="S22" s="71">
        <f t="shared" si="8"/>
        <v>0</v>
      </c>
      <c r="T22" s="77">
        <f t="shared" si="9"/>
        <v>0</v>
      </c>
    </row>
    <row r="23" spans="1:20" ht="17.399999999999999" thickBot="1" x14ac:dyDescent="0.35">
      <c r="A23" s="17"/>
      <c r="B23" s="17"/>
      <c r="C23" s="18"/>
      <c r="D23" s="17"/>
      <c r="E23" s="17"/>
      <c r="F23" s="27">
        <f>SUM(F18:F22)</f>
        <v>0</v>
      </c>
      <c r="G23" s="19"/>
      <c r="H23" s="19"/>
      <c r="I23" s="19"/>
      <c r="J23" s="19"/>
      <c r="K23" s="19"/>
      <c r="L23" s="20"/>
      <c r="M23" s="27">
        <f>SUM(M18:M22)</f>
        <v>0</v>
      </c>
      <c r="N23" s="19"/>
      <c r="O23" s="19"/>
      <c r="P23" s="19"/>
      <c r="Q23" s="19"/>
      <c r="R23" s="8" t="s">
        <v>12</v>
      </c>
      <c r="S23" s="11"/>
      <c r="T23" s="78">
        <f>SUM(T18:T22)+G16+N16</f>
        <v>0</v>
      </c>
    </row>
    <row r="24" spans="1:20" ht="1.5" customHeight="1" x14ac:dyDescent="0.25">
      <c r="E24" s="1"/>
      <c r="M24" s="1"/>
      <c r="T24" s="3"/>
    </row>
    <row r="25" spans="1:20" ht="15.75" customHeight="1" x14ac:dyDescent="0.3">
      <c r="A25" s="111"/>
      <c r="B25" s="111"/>
      <c r="E25" s="1"/>
      <c r="F25" s="102"/>
      <c r="G25" s="115"/>
      <c r="H25" s="115"/>
      <c r="M25" s="102"/>
      <c r="N25" s="115"/>
      <c r="O25" s="3"/>
      <c r="T25" s="3"/>
    </row>
    <row r="26" spans="1:20" s="17" customFormat="1" ht="15.6" x14ac:dyDescent="0.3">
      <c r="A26" s="40" t="s">
        <v>10</v>
      </c>
      <c r="B26" s="40"/>
      <c r="C26" s="116"/>
      <c r="D26" s="40"/>
      <c r="E26" s="117"/>
      <c r="F26" s="40"/>
      <c r="G26" s="112"/>
      <c r="H26" s="113"/>
      <c r="I26" s="40"/>
      <c r="J26" s="40"/>
      <c r="K26" s="40"/>
      <c r="L26" s="113"/>
      <c r="M26" s="40"/>
      <c r="N26" s="112"/>
      <c r="O26" s="113"/>
      <c r="P26" s="40"/>
      <c r="Q26" s="40"/>
      <c r="R26" s="40"/>
      <c r="S26" s="113"/>
      <c r="T26" s="118"/>
    </row>
    <row r="27" spans="1:20" s="17" customFormat="1" ht="16.8" x14ac:dyDescent="0.3">
      <c r="C27" s="18"/>
      <c r="D27" s="18"/>
      <c r="E27" s="119"/>
      <c r="F27" s="119"/>
      <c r="G27" s="18"/>
      <c r="H27" s="18"/>
      <c r="I27" s="18"/>
      <c r="J27" s="18"/>
      <c r="K27" s="18"/>
      <c r="L27" s="120"/>
      <c r="M27" s="119"/>
      <c r="N27" s="18"/>
      <c r="O27" s="120"/>
      <c r="P27" s="120"/>
      <c r="Q27" s="120"/>
      <c r="R27" s="120"/>
      <c r="S27" s="121"/>
      <c r="T27" s="122"/>
    </row>
    <row r="28" spans="1:20" s="17" customFormat="1" ht="16.8" x14ac:dyDescent="0.3">
      <c r="C28" s="18"/>
      <c r="D28" s="18"/>
      <c r="E28" s="119"/>
      <c r="F28" s="119"/>
      <c r="G28" s="18"/>
      <c r="H28" s="18"/>
      <c r="I28" s="18"/>
      <c r="J28" s="18"/>
      <c r="K28" s="18"/>
      <c r="L28" s="120"/>
      <c r="M28" s="119"/>
      <c r="N28" s="18"/>
      <c r="O28" s="120"/>
      <c r="P28" s="120"/>
      <c r="Q28" s="120"/>
      <c r="R28" s="120"/>
      <c r="S28" s="121"/>
      <c r="T28" s="122"/>
    </row>
    <row r="29" spans="1:20" s="17" customFormat="1" ht="16.8" x14ac:dyDescent="0.3">
      <c r="A29" s="17" t="s">
        <v>26</v>
      </c>
      <c r="C29" s="18"/>
      <c r="D29" s="18"/>
      <c r="E29" s="119"/>
      <c r="F29" s="119"/>
      <c r="G29" s="124" t="s">
        <v>11</v>
      </c>
      <c r="H29" s="18"/>
      <c r="I29" s="18"/>
      <c r="J29" s="18"/>
      <c r="K29" s="18"/>
      <c r="L29" s="120"/>
      <c r="M29" s="119" t="s">
        <v>27</v>
      </c>
      <c r="N29" s="18"/>
      <c r="O29" s="120"/>
      <c r="P29" s="120"/>
      <c r="Q29" s="120"/>
      <c r="R29" s="120"/>
      <c r="S29" s="121"/>
      <c r="T29" s="122"/>
    </row>
    <row r="30" spans="1:20" s="17" customFormat="1" ht="16.8" x14ac:dyDescent="0.3">
      <c r="C30" s="18"/>
      <c r="D30" s="18"/>
      <c r="E30" s="119"/>
      <c r="F30" s="119"/>
      <c r="G30" s="18"/>
      <c r="H30" s="18"/>
      <c r="I30" s="18"/>
      <c r="J30" s="18"/>
      <c r="K30" s="18"/>
      <c r="L30" s="120"/>
      <c r="M30" s="119"/>
      <c r="N30" s="18"/>
      <c r="O30" s="120"/>
      <c r="P30" s="120"/>
      <c r="Q30" s="120"/>
      <c r="R30" s="120"/>
      <c r="S30" s="121"/>
      <c r="T30" s="122"/>
    </row>
    <row r="31" spans="1:20" s="17" customFormat="1" ht="16.8" x14ac:dyDescent="0.3">
      <c r="C31" s="18"/>
      <c r="D31" s="18"/>
      <c r="E31" s="119"/>
      <c r="F31" s="119"/>
      <c r="G31" s="114"/>
      <c r="H31" s="18"/>
      <c r="I31" s="18"/>
      <c r="J31" s="18"/>
      <c r="K31" s="18"/>
      <c r="L31" s="120"/>
      <c r="M31" s="119" t="s">
        <v>27</v>
      </c>
      <c r="N31" s="18"/>
      <c r="O31" s="120"/>
      <c r="P31" s="120"/>
      <c r="Q31" s="120"/>
      <c r="R31" s="120"/>
      <c r="S31" s="121"/>
      <c r="T31" s="122"/>
    </row>
    <row r="32" spans="1:20" s="17" customFormat="1" ht="15.6" x14ac:dyDescent="0.3">
      <c r="C32" s="18"/>
      <c r="F32" s="123"/>
      <c r="M32" s="123"/>
      <c r="R32" s="40"/>
      <c r="S32" s="40"/>
      <c r="T32" s="123"/>
    </row>
    <row r="33" spans="3:13" ht="16.5" customHeight="1" x14ac:dyDescent="0.25">
      <c r="E33" s="1"/>
      <c r="M33" s="1"/>
    </row>
    <row r="34" spans="3:13" ht="21.75" customHeight="1" x14ac:dyDescent="0.25">
      <c r="E34" s="1"/>
      <c r="M34" s="1"/>
    </row>
    <row r="35" spans="3:13" x14ac:dyDescent="0.3">
      <c r="C35" s="1"/>
      <c r="E35" s="1"/>
    </row>
  </sheetData>
  <mergeCells count="5">
    <mergeCell ref="F6:L6"/>
    <mergeCell ref="M6:S6"/>
    <mergeCell ref="C2:E2"/>
    <mergeCell ref="C3:E3"/>
    <mergeCell ref="C1:E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Begegnung 1</vt:lpstr>
      <vt:lpstr>Tabelle3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Klemm</dc:creator>
  <cp:lastModifiedBy>sebkl</cp:lastModifiedBy>
  <cp:lastPrinted>2019-09-29T08:52:43Z</cp:lastPrinted>
  <dcterms:created xsi:type="dcterms:W3CDTF">2016-09-25T09:05:12Z</dcterms:created>
  <dcterms:modified xsi:type="dcterms:W3CDTF">2023-08-29T11:18:59Z</dcterms:modified>
</cp:coreProperties>
</file>