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kl\Desktop\Gewichtheben\Liga\Saison 2023 - 2024\"/>
    </mc:Choice>
  </mc:AlternateContent>
  <xr:revisionPtr revIDLastSave="0" documentId="13_ncr:1_{00383BA7-3FA0-4F55-BAF8-A092A2C455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egegnung 1" sheetId="1" r:id="rId1"/>
    <sheet name="Relativtabelle" sheetId="3" r:id="rId2"/>
  </sheets>
  <calcPr calcId="181029" iterateDelta="1E-4"/>
</workbook>
</file>

<file path=xl/calcChain.xml><?xml version="1.0" encoding="utf-8"?>
<calcChain xmlns="http://schemas.openxmlformats.org/spreadsheetml/2006/main">
  <c r="V39" i="1" l="1"/>
  <c r="V38" i="1"/>
  <c r="V37" i="1"/>
  <c r="V36" i="1"/>
  <c r="V35" i="1"/>
  <c r="V34" i="1"/>
  <c r="V33" i="1"/>
  <c r="U39" i="1"/>
  <c r="U38" i="1"/>
  <c r="U37" i="1"/>
  <c r="U36" i="1"/>
  <c r="U35" i="1"/>
  <c r="U34" i="1"/>
  <c r="U33" i="1"/>
  <c r="T39" i="1"/>
  <c r="T38" i="1"/>
  <c r="T37" i="1"/>
  <c r="T36" i="1"/>
  <c r="T35" i="1"/>
  <c r="T34" i="1"/>
  <c r="T33" i="1"/>
  <c r="N39" i="1"/>
  <c r="N38" i="1"/>
  <c r="N37" i="1"/>
  <c r="N36" i="1"/>
  <c r="N35" i="1"/>
  <c r="N34" i="1"/>
  <c r="N33" i="1"/>
  <c r="M39" i="1"/>
  <c r="M38" i="1"/>
  <c r="M37" i="1"/>
  <c r="M36" i="1"/>
  <c r="M35" i="1"/>
  <c r="M34" i="1"/>
  <c r="M33" i="1"/>
  <c r="L39" i="1"/>
  <c r="L38" i="1"/>
  <c r="L37" i="1"/>
  <c r="L36" i="1"/>
  <c r="L35" i="1"/>
  <c r="L34" i="1"/>
  <c r="L33" i="1"/>
  <c r="L21" i="1"/>
  <c r="M21" i="1" s="1"/>
  <c r="L22" i="1"/>
  <c r="M22" i="1" s="1"/>
  <c r="L23" i="1"/>
  <c r="M23" i="1" s="1"/>
  <c r="N22" i="1"/>
  <c r="N23" i="1"/>
  <c r="N24" i="1"/>
  <c r="N25" i="1"/>
  <c r="N26" i="1"/>
  <c r="N27" i="1"/>
  <c r="N21" i="1"/>
  <c r="N10" i="1"/>
  <c r="N11" i="1"/>
  <c r="N12" i="1"/>
  <c r="N13" i="1"/>
  <c r="N14" i="1"/>
  <c r="N15" i="1"/>
  <c r="N9" i="1"/>
  <c r="Q3" i="1"/>
  <c r="Q2" i="1"/>
  <c r="T22" i="1"/>
  <c r="T23" i="1"/>
  <c r="L11" i="1"/>
  <c r="T11" i="1"/>
  <c r="L12" i="1"/>
  <c r="M12" i="1" s="1"/>
  <c r="T12" i="1"/>
  <c r="U23" i="1" l="1"/>
  <c r="V23" i="1" s="1"/>
  <c r="U22" i="1"/>
  <c r="V22" i="1" s="1"/>
  <c r="U11" i="1"/>
  <c r="U12" i="1"/>
  <c r="V12" i="1" s="1"/>
  <c r="M11" i="1"/>
  <c r="V11" i="1" l="1"/>
  <c r="T9" i="1"/>
  <c r="U9" i="1" s="1"/>
  <c r="T24" i="1" l="1"/>
  <c r="U24" i="1" s="1"/>
  <c r="T25" i="1"/>
  <c r="U25" i="1" s="1"/>
  <c r="T26" i="1"/>
  <c r="U26" i="1" s="1"/>
  <c r="T27" i="1"/>
  <c r="U27" i="1" s="1"/>
  <c r="T21" i="1"/>
  <c r="U21" i="1" s="1"/>
  <c r="V21" i="1" s="1"/>
  <c r="L24" i="1"/>
  <c r="M24" i="1" s="1"/>
  <c r="L25" i="1"/>
  <c r="M25" i="1" s="1"/>
  <c r="L26" i="1"/>
  <c r="M26" i="1" s="1"/>
  <c r="L27" i="1"/>
  <c r="M27" i="1" s="1"/>
  <c r="T10" i="1"/>
  <c r="U10" i="1" s="1"/>
  <c r="T13" i="1"/>
  <c r="U13" i="1" s="1"/>
  <c r="T14" i="1"/>
  <c r="U14" i="1" s="1"/>
  <c r="T15" i="1"/>
  <c r="U15" i="1" s="1"/>
  <c r="L10" i="1"/>
  <c r="M10" i="1" s="1"/>
  <c r="L13" i="1"/>
  <c r="M13" i="1" s="1"/>
  <c r="L14" i="1"/>
  <c r="M14" i="1" s="1"/>
  <c r="L15" i="1"/>
  <c r="M15" i="1" s="1"/>
  <c r="L9" i="1"/>
  <c r="M9" i="1" s="1"/>
  <c r="V26" i="1" l="1"/>
  <c r="V25" i="1"/>
  <c r="V24" i="1"/>
  <c r="U28" i="1"/>
  <c r="V27" i="1"/>
  <c r="M28" i="1"/>
  <c r="M16" i="1"/>
  <c r="V14" i="1"/>
  <c r="V13" i="1"/>
  <c r="V10" i="1"/>
  <c r="V15" i="1"/>
  <c r="U16" i="1"/>
  <c r="V9" i="1"/>
  <c r="V28" i="1" l="1"/>
  <c r="V16" i="1"/>
  <c r="U3" i="1" l="1"/>
  <c r="U2" i="1"/>
</calcChain>
</file>

<file path=xl/sharedStrings.xml><?xml version="1.0" encoding="utf-8"?>
<sst xmlns="http://schemas.openxmlformats.org/spreadsheetml/2006/main" count="90" uniqueCount="35">
  <si>
    <t>Ort:</t>
  </si>
  <si>
    <t>Name</t>
  </si>
  <si>
    <t>Vorname</t>
  </si>
  <si>
    <t>m/w</t>
  </si>
  <si>
    <t>1. V.</t>
  </si>
  <si>
    <t>2. V.</t>
  </si>
  <si>
    <t>3. V.</t>
  </si>
  <si>
    <t>BV</t>
  </si>
  <si>
    <t>Kampfrichter:</t>
  </si>
  <si>
    <t>Datum</t>
  </si>
  <si>
    <t>Ers. (=E)</t>
  </si>
  <si>
    <t>A V</t>
  </si>
  <si>
    <t>Geb.</t>
  </si>
  <si>
    <t>Ausrichtender Verein:</t>
  </si>
  <si>
    <t>Protokollführer:</t>
  </si>
  <si>
    <t>Mannschaftsführer:</t>
  </si>
  <si>
    <t>b</t>
  </si>
  <si>
    <t>Bermerkungen:</t>
  </si>
  <si>
    <t>Rel.Abz.</t>
  </si>
  <si>
    <t>Ergebnis Reißen</t>
  </si>
  <si>
    <t>Ergebnis Stoßen</t>
  </si>
  <si>
    <t>Gesamt</t>
  </si>
  <si>
    <t>Ergebnis Stoßen:</t>
  </si>
  <si>
    <t>Reißen</t>
  </si>
  <si>
    <t>Stoßen</t>
  </si>
  <si>
    <t>ENDERGEBNIS</t>
  </si>
  <si>
    <t>Punkte</t>
  </si>
  <si>
    <t>außer Konkurrenz</t>
  </si>
  <si>
    <t>Kö-Gw</t>
  </si>
  <si>
    <t>RelP. R</t>
  </si>
  <si>
    <t>RelP. S.</t>
  </si>
  <si>
    <t>RelP. R.</t>
  </si>
  <si>
    <t>Heimverein</t>
  </si>
  <si>
    <t>Auswärtsverein</t>
  </si>
  <si>
    <t>Regionalliga 2023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</si>
</sst>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b/>
      <u/>
      <sz val="9"/>
      <color theme="1"/>
      <name val="Arial"/>
      <family val="2"/>
    </font>
    <font>
      <b/>
      <sz val="9"/>
      <name val="Arial"/>
      <family val="2"/>
    </font>
    <font>
      <b/>
      <sz val="9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29" xfId="0" applyFont="1" applyBorder="1" applyAlignment="1">
      <alignment horizontal="center"/>
    </xf>
    <xf numFmtId="0" fontId="2" fillId="0" borderId="0" xfId="0" applyFont="1"/>
    <xf numFmtId="0" fontId="3" fillId="4" borderId="0" xfId="0" applyFont="1" applyFill="1"/>
    <xf numFmtId="0" fontId="2" fillId="4" borderId="0" xfId="0" applyFont="1" applyFill="1"/>
    <xf numFmtId="0" fontId="3" fillId="0" borderId="0" xfId="0" applyFont="1"/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4" xfId="0" applyFont="1" applyFill="1" applyBorder="1"/>
    <xf numFmtId="164" fontId="3" fillId="2" borderId="5" xfId="0" applyNumberFormat="1" applyFont="1" applyFill="1" applyBorder="1"/>
    <xf numFmtId="0" fontId="3" fillId="2" borderId="5" xfId="0" applyFont="1" applyFill="1" applyBorder="1"/>
    <xf numFmtId="164" fontId="3" fillId="2" borderId="6" xfId="0" applyNumberFormat="1" applyFont="1" applyFill="1" applyBorder="1"/>
    <xf numFmtId="0" fontId="4" fillId="0" borderId="0" xfId="0" applyFont="1"/>
    <xf numFmtId="0" fontId="5" fillId="2" borderId="7" xfId="0" applyFont="1" applyFill="1" applyBorder="1"/>
    <xf numFmtId="164" fontId="5" fillId="2" borderId="0" xfId="0" applyNumberFormat="1" applyFont="1" applyFill="1"/>
    <xf numFmtId="0" fontId="5" fillId="2" borderId="0" xfId="0" applyFont="1" applyFill="1"/>
    <xf numFmtId="0" fontId="3" fillId="2" borderId="0" xfId="0" applyFont="1" applyFill="1"/>
    <xf numFmtId="164" fontId="3" fillId="2" borderId="8" xfId="0" applyNumberFormat="1" applyFont="1" applyFill="1" applyBorder="1"/>
    <xf numFmtId="0" fontId="6" fillId="2" borderId="16" xfId="0" applyFont="1" applyFill="1" applyBorder="1"/>
    <xf numFmtId="164" fontId="6" fillId="2" borderId="17" xfId="0" applyNumberFormat="1" applyFont="1" applyFill="1" applyBorder="1"/>
    <xf numFmtId="0" fontId="6" fillId="2" borderId="17" xfId="0" applyFont="1" applyFill="1" applyBorder="1"/>
    <xf numFmtId="164" fontId="3" fillId="2" borderId="15" xfId="0" applyNumberFormat="1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/>
    <xf numFmtId="0" fontId="6" fillId="0" borderId="6" xfId="0" applyFont="1" applyBorder="1"/>
    <xf numFmtId="0" fontId="2" fillId="0" borderId="20" xfId="0" applyFont="1" applyBorder="1"/>
    <xf numFmtId="0" fontId="3" fillId="0" borderId="27" xfId="0" applyFont="1" applyBorder="1"/>
    <xf numFmtId="0" fontId="3" fillId="0" borderId="28" xfId="0" applyFont="1" applyBorder="1"/>
    <xf numFmtId="0" fontId="6" fillId="0" borderId="28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6" borderId="27" xfId="0" applyFont="1" applyFill="1" applyBorder="1"/>
    <xf numFmtId="0" fontId="3" fillId="3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164" fontId="3" fillId="3" borderId="39" xfId="0" applyNumberFormat="1" applyFont="1" applyFill="1" applyBorder="1" applyAlignment="1">
      <alignment horizontal="center"/>
    </xf>
    <xf numFmtId="164" fontId="2" fillId="6" borderId="9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5" xfId="0" applyFont="1" applyBorder="1"/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5" borderId="17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164" fontId="3" fillId="5" borderId="17" xfId="0" applyNumberFormat="1" applyFont="1" applyFill="1" applyBorder="1" applyAlignment="1">
      <alignment horizontal="center"/>
    </xf>
    <xf numFmtId="0" fontId="2" fillId="0" borderId="17" xfId="0" applyFont="1" applyBorder="1"/>
    <xf numFmtId="0" fontId="3" fillId="5" borderId="17" xfId="0" applyFont="1" applyFill="1" applyBorder="1"/>
    <xf numFmtId="0" fontId="2" fillId="5" borderId="17" xfId="0" applyFont="1" applyFill="1" applyBorder="1"/>
    <xf numFmtId="0" fontId="3" fillId="5" borderId="15" xfId="0" applyFont="1" applyFill="1" applyBorder="1"/>
    <xf numFmtId="164" fontId="3" fillId="5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2" fillId="0" borderId="0" xfId="0" applyNumberFormat="1" applyFont="1"/>
    <xf numFmtId="0" fontId="9" fillId="0" borderId="6" xfId="0" applyFont="1" applyBorder="1"/>
    <xf numFmtId="0" fontId="2" fillId="0" borderId="5" xfId="0" applyFont="1" applyBorder="1"/>
    <xf numFmtId="0" fontId="3" fillId="0" borderId="20" xfId="0" applyFont="1" applyBorder="1"/>
    <xf numFmtId="0" fontId="3" fillId="0" borderId="32" xfId="0" applyFont="1" applyBorder="1"/>
    <xf numFmtId="164" fontId="3" fillId="2" borderId="23" xfId="0" applyNumberFormat="1" applyFont="1" applyFill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64" fontId="2" fillId="3" borderId="39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2" fillId="5" borderId="15" xfId="0" applyFont="1" applyFill="1" applyBorder="1"/>
    <xf numFmtId="0" fontId="8" fillId="0" borderId="0" xfId="0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6" borderId="32" xfId="0" applyFont="1" applyFill="1" applyBorder="1"/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6FFFF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673691</xdr:colOff>
      <xdr:row>45</xdr:row>
      <xdr:rowOff>37067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26199D5-0B82-4372-9A9E-BD3997562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8571" cy="8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5</xdr:col>
      <xdr:colOff>256648</xdr:colOff>
      <xdr:row>49</xdr:row>
      <xdr:rowOff>3741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7854D10-ED9B-4460-95AD-3AB8962F4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412480"/>
          <a:ext cx="4219048" cy="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"/>
  <sheetViews>
    <sheetView tabSelected="1" zoomScale="75" zoomScaleNormal="75" workbookViewId="0">
      <selection activeCell="F22" sqref="F22"/>
    </sheetView>
  </sheetViews>
  <sheetFormatPr baseColWidth="10" defaultColWidth="11.44140625" defaultRowHeight="12" x14ac:dyDescent="0.25"/>
  <cols>
    <col min="1" max="1" width="12.21875" style="2" customWidth="1"/>
    <col min="2" max="2" width="11.44140625" style="2" customWidth="1"/>
    <col min="3" max="3" width="3.77734375" style="22" customWidth="1"/>
    <col min="4" max="4" width="4.77734375" style="2" customWidth="1"/>
    <col min="5" max="5" width="6.6640625" style="12" customWidth="1"/>
    <col min="6" max="6" width="8.5546875" style="2" customWidth="1"/>
    <col min="7" max="7" width="8" style="2" customWidth="1"/>
    <col min="8" max="10" width="4.77734375" style="2" customWidth="1"/>
    <col min="11" max="11" width="4.6640625" style="2" customWidth="1"/>
    <col min="12" max="12" width="4.77734375" style="2" customWidth="1"/>
    <col min="13" max="13" width="8.33203125" style="2" customWidth="1"/>
    <col min="14" max="14" width="8.5546875" style="12" customWidth="1"/>
    <col min="15" max="15" width="7.6640625" style="2" customWidth="1"/>
    <col min="16" max="20" width="4.77734375" style="2" customWidth="1"/>
    <col min="21" max="21" width="8.21875" style="2" customWidth="1"/>
    <col min="22" max="22" width="8" style="2" customWidth="1"/>
    <col min="23" max="23" width="11.44140625" style="2"/>
    <col min="24" max="24" width="16.44140625" style="2" bestFit="1" customWidth="1"/>
    <col min="25" max="16384" width="11.44140625" style="2"/>
  </cols>
  <sheetData>
    <row r="1" spans="1:23" ht="3.75" customHeight="1" thickBot="1" x14ac:dyDescent="0.3">
      <c r="C1" s="113"/>
      <c r="D1" s="113"/>
      <c r="E1" s="113"/>
      <c r="N1" s="2"/>
      <c r="V1" s="3"/>
      <c r="W1" s="4"/>
    </row>
    <row r="2" spans="1:23" ht="12.6" thickBot="1" x14ac:dyDescent="0.3">
      <c r="A2" s="5" t="s">
        <v>9</v>
      </c>
      <c r="C2" s="112"/>
      <c r="D2" s="112"/>
      <c r="E2" s="112"/>
      <c r="G2" s="5" t="s">
        <v>34</v>
      </c>
      <c r="H2" s="5"/>
      <c r="I2" s="5"/>
      <c r="J2" s="5"/>
      <c r="K2" s="5"/>
      <c r="L2" s="6" t="s">
        <v>25</v>
      </c>
      <c r="M2" s="7"/>
      <c r="N2" s="7"/>
      <c r="O2" s="7"/>
      <c r="P2" s="7"/>
      <c r="Q2" s="8" t="str">
        <f>A7</f>
        <v>Heimverein</v>
      </c>
      <c r="R2" s="9"/>
      <c r="S2" s="10"/>
      <c r="T2" s="10"/>
      <c r="U2" s="10">
        <f>IF(M16&gt;M28,1,0)+IF(U16&gt;U28,1,0)+IF(V16&gt;V28,1,0)</f>
        <v>0</v>
      </c>
      <c r="V2" s="11" t="s">
        <v>26</v>
      </c>
    </row>
    <row r="3" spans="1:23" ht="12.6" thickTop="1" x14ac:dyDescent="0.25">
      <c r="A3" s="5" t="s">
        <v>0</v>
      </c>
      <c r="C3" s="113"/>
      <c r="D3" s="113"/>
      <c r="E3" s="113"/>
      <c r="Q3" s="13" t="str">
        <f>A19</f>
        <v>Auswärtsverein</v>
      </c>
      <c r="R3" s="14"/>
      <c r="S3" s="15"/>
      <c r="T3" s="16"/>
      <c r="U3" s="16">
        <f>IF(M28&gt;M16,1,0)+IF(U28&gt;U16,1,0)+IF(V28&gt;V16,1,0)</f>
        <v>0</v>
      </c>
      <c r="V3" s="17" t="s">
        <v>26</v>
      </c>
    </row>
    <row r="4" spans="1:23" ht="12.6" thickBot="1" x14ac:dyDescent="0.3">
      <c r="A4" s="2" t="s">
        <v>13</v>
      </c>
      <c r="C4" s="2"/>
      <c r="E4" s="2"/>
      <c r="N4" s="2"/>
      <c r="Q4" s="18"/>
      <c r="R4" s="19"/>
      <c r="S4" s="20"/>
      <c r="T4" s="20"/>
      <c r="U4" s="20"/>
      <c r="V4" s="21"/>
    </row>
    <row r="5" spans="1:23" ht="2.25" customHeight="1" x14ac:dyDescent="0.2">
      <c r="E5" s="2"/>
      <c r="N5" s="2"/>
    </row>
    <row r="6" spans="1:23" ht="18" customHeight="1" thickBot="1" x14ac:dyDescent="0.3">
      <c r="E6" s="2"/>
      <c r="F6" s="110"/>
      <c r="G6" s="110"/>
      <c r="H6" s="110"/>
      <c r="I6" s="110"/>
      <c r="J6" s="110"/>
      <c r="K6" s="110"/>
      <c r="L6" s="110"/>
      <c r="M6" s="23"/>
      <c r="N6" s="111"/>
      <c r="O6" s="111"/>
      <c r="P6" s="111"/>
      <c r="Q6" s="111"/>
      <c r="R6" s="111"/>
      <c r="S6" s="111"/>
      <c r="T6" s="111"/>
      <c r="U6" s="23"/>
    </row>
    <row r="7" spans="1:23" ht="12.6" thickBot="1" x14ac:dyDescent="0.3">
      <c r="A7" s="24" t="s">
        <v>32</v>
      </c>
      <c r="B7" s="25"/>
      <c r="E7" s="2"/>
      <c r="F7" s="107" t="s">
        <v>23</v>
      </c>
      <c r="G7" s="108"/>
      <c r="H7" s="108"/>
      <c r="I7" s="108"/>
      <c r="J7" s="108"/>
      <c r="K7" s="108"/>
      <c r="L7" s="109"/>
      <c r="M7" s="26"/>
      <c r="N7" s="107" t="s">
        <v>24</v>
      </c>
      <c r="O7" s="108"/>
      <c r="P7" s="108"/>
      <c r="Q7" s="108"/>
      <c r="R7" s="108"/>
      <c r="S7" s="108"/>
      <c r="T7" s="109"/>
    </row>
    <row r="8" spans="1:23" ht="12.6" thickBot="1" x14ac:dyDescent="0.3">
      <c r="A8" s="27" t="s">
        <v>1</v>
      </c>
      <c r="B8" s="28" t="s">
        <v>2</v>
      </c>
      <c r="C8" s="29" t="s">
        <v>3</v>
      </c>
      <c r="D8" s="30" t="s">
        <v>12</v>
      </c>
      <c r="E8" s="28" t="s">
        <v>28</v>
      </c>
      <c r="F8" s="31" t="s">
        <v>18</v>
      </c>
      <c r="G8" s="1" t="s">
        <v>10</v>
      </c>
      <c r="H8" s="32" t="s">
        <v>11</v>
      </c>
      <c r="I8" s="33" t="s">
        <v>4</v>
      </c>
      <c r="J8" s="34" t="s">
        <v>5</v>
      </c>
      <c r="K8" s="34" t="s">
        <v>6</v>
      </c>
      <c r="L8" s="35" t="s">
        <v>7</v>
      </c>
      <c r="M8" s="36" t="s">
        <v>29</v>
      </c>
      <c r="N8" s="37" t="s">
        <v>18</v>
      </c>
      <c r="O8" s="1" t="s">
        <v>10</v>
      </c>
      <c r="P8" s="32" t="s">
        <v>11</v>
      </c>
      <c r="Q8" s="33" t="s">
        <v>4</v>
      </c>
      <c r="R8" s="34" t="s">
        <v>5</v>
      </c>
      <c r="S8" s="34" t="s">
        <v>6</v>
      </c>
      <c r="T8" s="35" t="s">
        <v>7</v>
      </c>
      <c r="U8" s="38" t="s">
        <v>30</v>
      </c>
      <c r="V8" s="39" t="s">
        <v>21</v>
      </c>
    </row>
    <row r="9" spans="1:23" x14ac:dyDescent="0.25">
      <c r="A9" s="40"/>
      <c r="B9" s="40"/>
      <c r="C9" s="41"/>
      <c r="D9" s="42"/>
      <c r="E9" s="43"/>
      <c r="F9" s="44"/>
      <c r="G9" s="45"/>
      <c r="H9" s="46"/>
      <c r="I9" s="47"/>
      <c r="J9" s="41"/>
      <c r="K9" s="41"/>
      <c r="L9" s="48">
        <f t="shared" ref="L9:L15" si="0">IF(G9="E",0,MAX(I9,J9,K9))</f>
        <v>0</v>
      </c>
      <c r="M9" s="49">
        <f>IF(L9&gt;F9,L9-F9,0)</f>
        <v>0</v>
      </c>
      <c r="N9" s="50">
        <f>F9</f>
        <v>0</v>
      </c>
      <c r="O9" s="42"/>
      <c r="P9" s="51"/>
      <c r="Q9" s="47"/>
      <c r="R9" s="41"/>
      <c r="S9" s="41"/>
      <c r="T9" s="52">
        <f t="shared" ref="T9:T15" si="1">IF(O9="E",0,MAX(Q9,R9,S9))</f>
        <v>0</v>
      </c>
      <c r="U9" s="53">
        <f>IF(T9&gt;N9,T9-N9,0)</f>
        <v>0</v>
      </c>
      <c r="V9" s="54">
        <f>M9+U9</f>
        <v>0</v>
      </c>
    </row>
    <row r="10" spans="1:23" x14ac:dyDescent="0.25">
      <c r="A10" s="55"/>
      <c r="B10" s="55"/>
      <c r="C10" s="56"/>
      <c r="D10" s="57"/>
      <c r="E10" s="58"/>
      <c r="F10" s="44"/>
      <c r="G10" s="59"/>
      <c r="H10" s="60"/>
      <c r="I10" s="61"/>
      <c r="J10" s="56"/>
      <c r="K10" s="56"/>
      <c r="L10" s="52">
        <f t="shared" si="0"/>
        <v>0</v>
      </c>
      <c r="M10" s="49">
        <f t="shared" ref="M10:M15" si="2">IF(L10&gt;F10,L10-F10,0)</f>
        <v>0</v>
      </c>
      <c r="N10" s="50">
        <f t="shared" ref="N10:N15" si="3">F10</f>
        <v>0</v>
      </c>
      <c r="O10" s="57"/>
      <c r="P10" s="62"/>
      <c r="Q10" s="61"/>
      <c r="R10" s="56"/>
      <c r="S10" s="56"/>
      <c r="T10" s="52">
        <f t="shared" si="1"/>
        <v>0</v>
      </c>
      <c r="U10" s="53">
        <f t="shared" ref="U10:U15" si="4">IF(T10&gt;N10,T10-N10,0)</f>
        <v>0</v>
      </c>
      <c r="V10" s="54">
        <f t="shared" ref="V10:V15" si="5">M10+U10</f>
        <v>0</v>
      </c>
    </row>
    <row r="11" spans="1:23" x14ac:dyDescent="0.25">
      <c r="A11" s="55"/>
      <c r="B11" s="55"/>
      <c r="C11" s="56"/>
      <c r="D11" s="57"/>
      <c r="E11" s="58"/>
      <c r="F11" s="44"/>
      <c r="G11" s="45"/>
      <c r="H11" s="46"/>
      <c r="I11" s="47"/>
      <c r="J11" s="41"/>
      <c r="K11" s="41"/>
      <c r="L11" s="48">
        <f t="shared" si="0"/>
        <v>0</v>
      </c>
      <c r="M11" s="49">
        <f t="shared" si="2"/>
        <v>0</v>
      </c>
      <c r="N11" s="50">
        <f t="shared" si="3"/>
        <v>0</v>
      </c>
      <c r="O11" s="42"/>
      <c r="P11" s="51"/>
      <c r="Q11" s="47"/>
      <c r="R11" s="41"/>
      <c r="S11" s="41"/>
      <c r="T11" s="52">
        <f t="shared" ref="T11:T12" si="6">IF(O11="E",0,MAX(Q11,R11,S11))</f>
        <v>0</v>
      </c>
      <c r="U11" s="53">
        <f t="shared" si="4"/>
        <v>0</v>
      </c>
      <c r="V11" s="54">
        <f t="shared" si="5"/>
        <v>0</v>
      </c>
    </row>
    <row r="12" spans="1:23" x14ac:dyDescent="0.25">
      <c r="A12" s="55"/>
      <c r="B12" s="55"/>
      <c r="C12" s="56"/>
      <c r="D12" s="57"/>
      <c r="E12" s="58"/>
      <c r="F12" s="44"/>
      <c r="G12" s="59"/>
      <c r="H12" s="60"/>
      <c r="I12" s="61"/>
      <c r="J12" s="56"/>
      <c r="K12" s="56"/>
      <c r="L12" s="52">
        <f t="shared" si="0"/>
        <v>0</v>
      </c>
      <c r="M12" s="49">
        <f t="shared" si="2"/>
        <v>0</v>
      </c>
      <c r="N12" s="50">
        <f t="shared" si="3"/>
        <v>0</v>
      </c>
      <c r="O12" s="57"/>
      <c r="P12" s="62"/>
      <c r="Q12" s="61"/>
      <c r="R12" s="56"/>
      <c r="S12" s="56"/>
      <c r="T12" s="52">
        <f t="shared" si="6"/>
        <v>0</v>
      </c>
      <c r="U12" s="53">
        <f t="shared" si="4"/>
        <v>0</v>
      </c>
      <c r="V12" s="54">
        <f t="shared" si="5"/>
        <v>0</v>
      </c>
    </row>
    <row r="13" spans="1:23" x14ac:dyDescent="0.25">
      <c r="A13" s="55"/>
      <c r="B13" s="55"/>
      <c r="C13" s="56"/>
      <c r="D13" s="57"/>
      <c r="E13" s="58"/>
      <c r="F13" s="44"/>
      <c r="G13" s="59"/>
      <c r="H13" s="60"/>
      <c r="I13" s="61"/>
      <c r="J13" s="56"/>
      <c r="K13" s="56"/>
      <c r="L13" s="52">
        <f t="shared" si="0"/>
        <v>0</v>
      </c>
      <c r="M13" s="49">
        <f t="shared" si="2"/>
        <v>0</v>
      </c>
      <c r="N13" s="50">
        <f t="shared" si="3"/>
        <v>0</v>
      </c>
      <c r="O13" s="57"/>
      <c r="P13" s="62"/>
      <c r="Q13" s="61"/>
      <c r="R13" s="56"/>
      <c r="S13" s="56"/>
      <c r="T13" s="52">
        <f t="shared" si="1"/>
        <v>0</v>
      </c>
      <c r="U13" s="53">
        <f t="shared" si="4"/>
        <v>0</v>
      </c>
      <c r="V13" s="54">
        <f t="shared" si="5"/>
        <v>0</v>
      </c>
    </row>
    <row r="14" spans="1:23" x14ac:dyDescent="0.25">
      <c r="A14" s="55"/>
      <c r="B14" s="55"/>
      <c r="C14" s="56"/>
      <c r="D14" s="57"/>
      <c r="E14" s="58"/>
      <c r="F14" s="44"/>
      <c r="G14" s="59"/>
      <c r="H14" s="60"/>
      <c r="I14" s="61"/>
      <c r="J14" s="56"/>
      <c r="K14" s="56"/>
      <c r="L14" s="52">
        <f t="shared" si="0"/>
        <v>0</v>
      </c>
      <c r="M14" s="49">
        <f t="shared" si="2"/>
        <v>0</v>
      </c>
      <c r="N14" s="50">
        <f t="shared" si="3"/>
        <v>0</v>
      </c>
      <c r="O14" s="57"/>
      <c r="P14" s="62"/>
      <c r="Q14" s="61"/>
      <c r="R14" s="56"/>
      <c r="S14" s="56"/>
      <c r="T14" s="52">
        <f t="shared" si="1"/>
        <v>0</v>
      </c>
      <c r="U14" s="53">
        <f t="shared" si="4"/>
        <v>0</v>
      </c>
      <c r="V14" s="54">
        <f t="shared" si="5"/>
        <v>0</v>
      </c>
    </row>
    <row r="15" spans="1:23" ht="12.6" thickBot="1" x14ac:dyDescent="0.3">
      <c r="A15" s="63"/>
      <c r="B15" s="63"/>
      <c r="C15" s="64"/>
      <c r="D15" s="65"/>
      <c r="E15" s="66"/>
      <c r="F15" s="67"/>
      <c r="G15" s="68"/>
      <c r="H15" s="69"/>
      <c r="I15" s="70"/>
      <c r="J15" s="64"/>
      <c r="K15" s="64"/>
      <c r="L15" s="71">
        <f t="shared" si="0"/>
        <v>0</v>
      </c>
      <c r="M15" s="49">
        <f t="shared" si="2"/>
        <v>0</v>
      </c>
      <c r="N15" s="50">
        <f t="shared" si="3"/>
        <v>0</v>
      </c>
      <c r="O15" s="65"/>
      <c r="P15" s="72"/>
      <c r="Q15" s="70"/>
      <c r="R15" s="64"/>
      <c r="S15" s="64"/>
      <c r="T15" s="71">
        <f t="shared" si="1"/>
        <v>0</v>
      </c>
      <c r="U15" s="53">
        <f t="shared" si="4"/>
        <v>0</v>
      </c>
      <c r="V15" s="54">
        <f t="shared" si="5"/>
        <v>0</v>
      </c>
    </row>
    <row r="16" spans="1:23" ht="12.6" thickBot="1" x14ac:dyDescent="0.3">
      <c r="F16" s="73"/>
      <c r="G16" s="74"/>
      <c r="H16" s="74"/>
      <c r="I16" s="75" t="s">
        <v>19</v>
      </c>
      <c r="J16" s="76"/>
      <c r="K16" s="76"/>
      <c r="L16" s="77"/>
      <c r="M16" s="78">
        <f>SUM(LARGE(M9:M15,{1;2;3;4;5}))</f>
        <v>0</v>
      </c>
      <c r="N16" s="73"/>
      <c r="O16" s="79"/>
      <c r="P16" s="79"/>
      <c r="Q16" s="80" t="s">
        <v>20</v>
      </c>
      <c r="R16" s="81"/>
      <c r="S16" s="80"/>
      <c r="T16" s="82"/>
      <c r="U16" s="83">
        <f>SUM(LARGE(U9:U15,{1;2;3;4;5}))</f>
        <v>0</v>
      </c>
      <c r="V16" s="84">
        <f>SUM(LARGE(V9:V15,{1;2;3;4;5}))</f>
        <v>0</v>
      </c>
    </row>
    <row r="17" spans="1:22" ht="1.5" customHeight="1" x14ac:dyDescent="0.25">
      <c r="A17" s="2" t="s">
        <v>16</v>
      </c>
      <c r="Q17" s="5"/>
      <c r="V17" s="85"/>
    </row>
    <row r="18" spans="1:22" ht="10.199999999999999" customHeight="1" thickBot="1" x14ac:dyDescent="0.3">
      <c r="V18" s="85"/>
    </row>
    <row r="19" spans="1:22" ht="15.75" customHeight="1" thickBot="1" x14ac:dyDescent="0.3">
      <c r="A19" s="24" t="s">
        <v>33</v>
      </c>
      <c r="B19" s="86"/>
      <c r="E19" s="2"/>
      <c r="F19" s="107" t="s">
        <v>23</v>
      </c>
      <c r="G19" s="108"/>
      <c r="H19" s="108"/>
      <c r="I19" s="108"/>
      <c r="J19" s="108"/>
      <c r="K19" s="108"/>
      <c r="L19" s="109"/>
      <c r="M19" s="87"/>
      <c r="N19" s="107" t="s">
        <v>24</v>
      </c>
      <c r="O19" s="108"/>
      <c r="P19" s="108"/>
      <c r="Q19" s="108"/>
      <c r="R19" s="108"/>
      <c r="S19" s="108"/>
      <c r="T19" s="109"/>
      <c r="V19" s="85"/>
    </row>
    <row r="20" spans="1:22" ht="12.6" thickBot="1" x14ac:dyDescent="0.3">
      <c r="A20" s="27" t="s">
        <v>1</v>
      </c>
      <c r="B20" s="28" t="s">
        <v>2</v>
      </c>
      <c r="C20" s="29" t="s">
        <v>3</v>
      </c>
      <c r="D20" s="28" t="s">
        <v>12</v>
      </c>
      <c r="E20" s="88" t="s">
        <v>28</v>
      </c>
      <c r="F20" s="89" t="s">
        <v>18</v>
      </c>
      <c r="G20" s="1" t="s">
        <v>10</v>
      </c>
      <c r="H20" s="32" t="s">
        <v>11</v>
      </c>
      <c r="I20" s="88" t="s">
        <v>4</v>
      </c>
      <c r="J20" s="88" t="s">
        <v>5</v>
      </c>
      <c r="K20" s="88" t="s">
        <v>6</v>
      </c>
      <c r="L20" s="38" t="s">
        <v>7</v>
      </c>
      <c r="M20" s="36" t="s">
        <v>31</v>
      </c>
      <c r="N20" s="106" t="s">
        <v>18</v>
      </c>
      <c r="O20" s="1" t="s">
        <v>10</v>
      </c>
      <c r="P20" s="32" t="s">
        <v>11</v>
      </c>
      <c r="Q20" s="88" t="s">
        <v>4</v>
      </c>
      <c r="R20" s="88" t="s">
        <v>5</v>
      </c>
      <c r="S20" s="88" t="s">
        <v>6</v>
      </c>
      <c r="T20" s="38" t="s">
        <v>7</v>
      </c>
      <c r="U20" s="38" t="s">
        <v>30</v>
      </c>
      <c r="V20" s="90" t="s">
        <v>21</v>
      </c>
    </row>
    <row r="21" spans="1:22" x14ac:dyDescent="0.25">
      <c r="A21" s="40"/>
      <c r="B21" s="40"/>
      <c r="C21" s="41"/>
      <c r="D21" s="41"/>
      <c r="E21" s="91"/>
      <c r="F21" s="44"/>
      <c r="G21" s="42"/>
      <c r="H21" s="51"/>
      <c r="I21" s="47"/>
      <c r="J21" s="41"/>
      <c r="K21" s="41"/>
      <c r="L21" s="92">
        <f t="shared" ref="L21:L27" si="7">IF(G21="E",0,MAX(I21,J21,K21))</f>
        <v>0</v>
      </c>
      <c r="M21" s="93">
        <f>IF(L21&gt;F21,L21-F21,0)</f>
        <v>0</v>
      </c>
      <c r="N21" s="50">
        <f>F21</f>
        <v>0</v>
      </c>
      <c r="O21" s="42"/>
      <c r="P21" s="51"/>
      <c r="Q21" s="47"/>
      <c r="R21" s="41"/>
      <c r="S21" s="41"/>
      <c r="T21" s="48">
        <f>IF(O21="E",0,MAX(Q21,R21,S21))</f>
        <v>0</v>
      </c>
      <c r="U21" s="53">
        <f>IF(T21&gt;N21,T21-N21,0)</f>
        <v>0</v>
      </c>
      <c r="V21" s="54">
        <f>M21+U21</f>
        <v>0</v>
      </c>
    </row>
    <row r="22" spans="1:22" x14ac:dyDescent="0.25">
      <c r="A22" s="40"/>
      <c r="B22" s="40"/>
      <c r="C22" s="41"/>
      <c r="D22" s="41"/>
      <c r="E22" s="91"/>
      <c r="F22" s="44"/>
      <c r="G22" s="42"/>
      <c r="H22" s="51"/>
      <c r="I22" s="47"/>
      <c r="J22" s="41"/>
      <c r="K22" s="41"/>
      <c r="L22" s="92">
        <f t="shared" si="7"/>
        <v>0</v>
      </c>
      <c r="M22" s="93">
        <f t="shared" ref="M22:M27" si="8">IF(L22&gt;F22,L22-F22,0)</f>
        <v>0</v>
      </c>
      <c r="N22" s="50">
        <f t="shared" ref="N22:N27" si="9">F22</f>
        <v>0</v>
      </c>
      <c r="O22" s="42"/>
      <c r="P22" s="51"/>
      <c r="Q22" s="47"/>
      <c r="R22" s="41"/>
      <c r="S22" s="41"/>
      <c r="T22" s="48">
        <f t="shared" ref="T22:T23" si="10">IF(O22="E",0,MAX(Q22,R22,S22))</f>
        <v>0</v>
      </c>
      <c r="U22" s="53">
        <f t="shared" ref="U22:U27" si="11">IF(T22&gt;N22,T22-N22,0)</f>
        <v>0</v>
      </c>
      <c r="V22" s="54">
        <f t="shared" ref="V22:V27" si="12">M22+U22</f>
        <v>0</v>
      </c>
    </row>
    <row r="23" spans="1:22" x14ac:dyDescent="0.25">
      <c r="A23" s="40"/>
      <c r="B23" s="40"/>
      <c r="C23" s="41"/>
      <c r="D23" s="41"/>
      <c r="E23" s="91"/>
      <c r="F23" s="44"/>
      <c r="G23" s="42"/>
      <c r="H23" s="51"/>
      <c r="I23" s="47"/>
      <c r="J23" s="41"/>
      <c r="K23" s="41"/>
      <c r="L23" s="92">
        <f t="shared" si="7"/>
        <v>0</v>
      </c>
      <c r="M23" s="93">
        <f t="shared" si="8"/>
        <v>0</v>
      </c>
      <c r="N23" s="50">
        <f t="shared" si="9"/>
        <v>0</v>
      </c>
      <c r="O23" s="42"/>
      <c r="P23" s="51"/>
      <c r="Q23" s="47"/>
      <c r="R23" s="41"/>
      <c r="S23" s="41"/>
      <c r="T23" s="48">
        <f t="shared" si="10"/>
        <v>0</v>
      </c>
      <c r="U23" s="53">
        <f t="shared" si="11"/>
        <v>0</v>
      </c>
      <c r="V23" s="54">
        <f t="shared" si="12"/>
        <v>0</v>
      </c>
    </row>
    <row r="24" spans="1:22" x14ac:dyDescent="0.25">
      <c r="A24" s="55"/>
      <c r="B24" s="55"/>
      <c r="C24" s="56"/>
      <c r="D24" s="56"/>
      <c r="E24" s="94"/>
      <c r="F24" s="44"/>
      <c r="G24" s="57"/>
      <c r="H24" s="62"/>
      <c r="I24" s="61"/>
      <c r="J24" s="56"/>
      <c r="K24" s="56"/>
      <c r="L24" s="95">
        <f t="shared" si="7"/>
        <v>0</v>
      </c>
      <c r="M24" s="93">
        <f t="shared" si="8"/>
        <v>0</v>
      </c>
      <c r="N24" s="50">
        <f t="shared" si="9"/>
        <v>0</v>
      </c>
      <c r="O24" s="57"/>
      <c r="P24" s="62"/>
      <c r="Q24" s="61"/>
      <c r="R24" s="56"/>
      <c r="S24" s="56"/>
      <c r="T24" s="52">
        <f t="shared" ref="T24:T27" si="13">IF(O24="E",0,MAX(Q24,R24,S24))</f>
        <v>0</v>
      </c>
      <c r="U24" s="53">
        <f t="shared" si="11"/>
        <v>0</v>
      </c>
      <c r="V24" s="54">
        <f t="shared" si="12"/>
        <v>0</v>
      </c>
    </row>
    <row r="25" spans="1:22" x14ac:dyDescent="0.25">
      <c r="A25" s="55"/>
      <c r="B25" s="55"/>
      <c r="C25" s="56"/>
      <c r="D25" s="56"/>
      <c r="E25" s="94"/>
      <c r="F25" s="44"/>
      <c r="G25" s="57"/>
      <c r="H25" s="62"/>
      <c r="I25" s="61"/>
      <c r="J25" s="56"/>
      <c r="K25" s="56"/>
      <c r="L25" s="95">
        <f t="shared" si="7"/>
        <v>0</v>
      </c>
      <c r="M25" s="93">
        <f t="shared" si="8"/>
        <v>0</v>
      </c>
      <c r="N25" s="50">
        <f t="shared" si="9"/>
        <v>0</v>
      </c>
      <c r="O25" s="57"/>
      <c r="P25" s="62"/>
      <c r="Q25" s="61"/>
      <c r="R25" s="56"/>
      <c r="S25" s="56"/>
      <c r="T25" s="52">
        <f t="shared" si="13"/>
        <v>0</v>
      </c>
      <c r="U25" s="53">
        <f t="shared" si="11"/>
        <v>0</v>
      </c>
      <c r="V25" s="54">
        <f t="shared" si="12"/>
        <v>0</v>
      </c>
    </row>
    <row r="26" spans="1:22" x14ac:dyDescent="0.25">
      <c r="A26" s="55"/>
      <c r="B26" s="55"/>
      <c r="C26" s="56"/>
      <c r="D26" s="56"/>
      <c r="E26" s="94"/>
      <c r="F26" s="44"/>
      <c r="G26" s="57"/>
      <c r="H26" s="62"/>
      <c r="I26" s="61"/>
      <c r="J26" s="56"/>
      <c r="K26" s="56"/>
      <c r="L26" s="95">
        <f t="shared" si="7"/>
        <v>0</v>
      </c>
      <c r="M26" s="93">
        <f t="shared" si="8"/>
        <v>0</v>
      </c>
      <c r="N26" s="50">
        <f t="shared" si="9"/>
        <v>0</v>
      </c>
      <c r="O26" s="57"/>
      <c r="P26" s="62"/>
      <c r="Q26" s="61"/>
      <c r="R26" s="56"/>
      <c r="S26" s="56"/>
      <c r="T26" s="52">
        <f t="shared" si="13"/>
        <v>0</v>
      </c>
      <c r="U26" s="53">
        <f t="shared" si="11"/>
        <v>0</v>
      </c>
      <c r="V26" s="54">
        <f t="shared" si="12"/>
        <v>0</v>
      </c>
    </row>
    <row r="27" spans="1:22" ht="12.6" thickBot="1" x14ac:dyDescent="0.3">
      <c r="A27" s="63"/>
      <c r="B27" s="63"/>
      <c r="C27" s="64"/>
      <c r="D27" s="64"/>
      <c r="E27" s="96"/>
      <c r="F27" s="67"/>
      <c r="G27" s="65"/>
      <c r="H27" s="72"/>
      <c r="I27" s="70"/>
      <c r="J27" s="64"/>
      <c r="K27" s="64"/>
      <c r="L27" s="97">
        <f t="shared" si="7"/>
        <v>0</v>
      </c>
      <c r="M27" s="93">
        <f t="shared" si="8"/>
        <v>0</v>
      </c>
      <c r="N27" s="50">
        <f t="shared" si="9"/>
        <v>0</v>
      </c>
      <c r="O27" s="65"/>
      <c r="P27" s="72"/>
      <c r="Q27" s="70"/>
      <c r="R27" s="64"/>
      <c r="S27" s="64"/>
      <c r="T27" s="71">
        <f t="shared" si="13"/>
        <v>0</v>
      </c>
      <c r="U27" s="53">
        <f t="shared" si="11"/>
        <v>0</v>
      </c>
      <c r="V27" s="54">
        <f t="shared" si="12"/>
        <v>0</v>
      </c>
    </row>
    <row r="28" spans="1:22" ht="12.6" thickBot="1" x14ac:dyDescent="0.3">
      <c r="E28" s="2"/>
      <c r="F28" s="98"/>
      <c r="G28" s="79"/>
      <c r="H28" s="79"/>
      <c r="I28" s="75" t="s">
        <v>19</v>
      </c>
      <c r="J28" s="81"/>
      <c r="K28" s="81"/>
      <c r="L28" s="99"/>
      <c r="M28" s="78">
        <f>SUM(LARGE(M21:M27,{1;2;3;4;5}))</f>
        <v>0</v>
      </c>
      <c r="N28" s="98"/>
      <c r="O28" s="79"/>
      <c r="P28" s="79"/>
      <c r="Q28" s="80" t="s">
        <v>22</v>
      </c>
      <c r="R28" s="81"/>
      <c r="S28" s="80"/>
      <c r="T28" s="82"/>
      <c r="U28" s="83">
        <f>SUM(LARGE(U21:U27,{1;2;3;4;5}))</f>
        <v>0</v>
      </c>
      <c r="V28" s="84">
        <f>SUM(LARGE(V21:V27,{1;2;3;4;5}))</f>
        <v>0</v>
      </c>
    </row>
    <row r="29" spans="1:22" ht="1.5" customHeight="1" x14ac:dyDescent="0.2">
      <c r="E29" s="2"/>
      <c r="M29" s="22"/>
      <c r="N29" s="2"/>
      <c r="V29" s="85"/>
    </row>
    <row r="30" spans="1:22" ht="15.75" customHeight="1" thickBot="1" x14ac:dyDescent="0.3">
      <c r="A30" s="100"/>
      <c r="B30" s="100"/>
      <c r="E30" s="2"/>
      <c r="F30" s="5"/>
      <c r="G30" s="101"/>
      <c r="H30" s="101"/>
      <c r="N30" s="5"/>
      <c r="O30" s="101"/>
      <c r="P30" s="85"/>
      <c r="V30" s="85"/>
    </row>
    <row r="31" spans="1:22" ht="12.6" thickBot="1" x14ac:dyDescent="0.3">
      <c r="A31" s="24" t="s">
        <v>27</v>
      </c>
      <c r="B31" s="86"/>
      <c r="E31" s="2"/>
      <c r="F31" s="107"/>
      <c r="G31" s="108"/>
      <c r="H31" s="108"/>
      <c r="I31" s="108"/>
      <c r="J31" s="108"/>
      <c r="K31" s="108"/>
      <c r="L31" s="109"/>
      <c r="M31" s="87"/>
      <c r="N31" s="107"/>
      <c r="O31" s="108"/>
      <c r="P31" s="108"/>
      <c r="Q31" s="108"/>
      <c r="R31" s="108"/>
      <c r="S31" s="108"/>
      <c r="T31" s="109"/>
      <c r="V31" s="85"/>
    </row>
    <row r="32" spans="1:22" ht="12.6" thickBot="1" x14ac:dyDescent="0.3">
      <c r="A32" s="27" t="s">
        <v>1</v>
      </c>
      <c r="B32" s="28" t="s">
        <v>2</v>
      </c>
      <c r="C32" s="29" t="s">
        <v>3</v>
      </c>
      <c r="D32" s="28" t="s">
        <v>12</v>
      </c>
      <c r="E32" s="88" t="s">
        <v>28</v>
      </c>
      <c r="F32" s="89" t="s">
        <v>18</v>
      </c>
      <c r="G32" s="1" t="s">
        <v>10</v>
      </c>
      <c r="H32" s="32" t="s">
        <v>11</v>
      </c>
      <c r="I32" s="88" t="s">
        <v>4</v>
      </c>
      <c r="J32" s="88" t="s">
        <v>5</v>
      </c>
      <c r="K32" s="88" t="s">
        <v>6</v>
      </c>
      <c r="L32" s="38" t="s">
        <v>7</v>
      </c>
      <c r="M32" s="36" t="s">
        <v>31</v>
      </c>
      <c r="N32" s="106" t="s">
        <v>18</v>
      </c>
      <c r="O32" s="1" t="s">
        <v>10</v>
      </c>
      <c r="P32" s="32" t="s">
        <v>11</v>
      </c>
      <c r="Q32" s="88" t="s">
        <v>4</v>
      </c>
      <c r="R32" s="88" t="s">
        <v>5</v>
      </c>
      <c r="S32" s="88" t="s">
        <v>6</v>
      </c>
      <c r="T32" s="38" t="s">
        <v>7</v>
      </c>
      <c r="U32" s="38" t="s">
        <v>30</v>
      </c>
      <c r="V32" s="90" t="s">
        <v>21</v>
      </c>
    </row>
    <row r="33" spans="1:22" ht="12" customHeight="1" x14ac:dyDescent="0.25">
      <c r="A33" s="40"/>
      <c r="B33" s="40"/>
      <c r="C33" s="41"/>
      <c r="D33" s="41"/>
      <c r="E33" s="91"/>
      <c r="F33" s="44"/>
      <c r="G33" s="42"/>
      <c r="H33" s="51"/>
      <c r="I33" s="47"/>
      <c r="J33" s="41"/>
      <c r="K33" s="41"/>
      <c r="L33" s="92">
        <f t="shared" ref="L33:L39" si="14">IF(G33="E",0,MAX(I33,J33,K33))</f>
        <v>0</v>
      </c>
      <c r="M33" s="93">
        <f>IF(L33&gt;F33,L33-F33,0)</f>
        <v>0</v>
      </c>
      <c r="N33" s="50">
        <f>F33</f>
        <v>0</v>
      </c>
      <c r="O33" s="42"/>
      <c r="P33" s="51"/>
      <c r="Q33" s="47"/>
      <c r="R33" s="41"/>
      <c r="S33" s="41"/>
      <c r="T33" s="48">
        <f>IF(O33="E",0,MAX(Q33,R33,S33))</f>
        <v>0</v>
      </c>
      <c r="U33" s="53">
        <f>IF(T33&gt;N33,T33-N33,0)</f>
        <v>0</v>
      </c>
      <c r="V33" s="54">
        <f>M33+U33</f>
        <v>0</v>
      </c>
    </row>
    <row r="34" spans="1:22" ht="12" customHeight="1" x14ac:dyDescent="0.25">
      <c r="A34" s="40"/>
      <c r="B34" s="40"/>
      <c r="C34" s="41"/>
      <c r="D34" s="41"/>
      <c r="E34" s="91"/>
      <c r="F34" s="44"/>
      <c r="G34" s="42"/>
      <c r="H34" s="51"/>
      <c r="I34" s="47"/>
      <c r="J34" s="41"/>
      <c r="K34" s="41"/>
      <c r="L34" s="92">
        <f t="shared" si="14"/>
        <v>0</v>
      </c>
      <c r="M34" s="93">
        <f t="shared" ref="M34:M39" si="15">IF(L34&gt;F34,L34-F34,0)</f>
        <v>0</v>
      </c>
      <c r="N34" s="50">
        <f t="shared" ref="N34:N39" si="16">F34</f>
        <v>0</v>
      </c>
      <c r="O34" s="42"/>
      <c r="P34" s="51"/>
      <c r="Q34" s="47"/>
      <c r="R34" s="41"/>
      <c r="S34" s="41"/>
      <c r="T34" s="48">
        <f t="shared" ref="T34:T39" si="17">IF(O34="E",0,MAX(Q34,R34,S34))</f>
        <v>0</v>
      </c>
      <c r="U34" s="53">
        <f t="shared" ref="U34:U39" si="18">IF(T34&gt;N34,T34-N34,0)</f>
        <v>0</v>
      </c>
      <c r="V34" s="54">
        <f t="shared" ref="V34:V39" si="19">M34+U34</f>
        <v>0</v>
      </c>
    </row>
    <row r="35" spans="1:22" ht="12" customHeight="1" x14ac:dyDescent="0.25">
      <c r="A35" s="40"/>
      <c r="B35" s="40"/>
      <c r="C35" s="41"/>
      <c r="D35" s="41"/>
      <c r="E35" s="91"/>
      <c r="F35" s="44"/>
      <c r="G35" s="42"/>
      <c r="H35" s="51"/>
      <c r="I35" s="47"/>
      <c r="J35" s="41"/>
      <c r="K35" s="41"/>
      <c r="L35" s="92">
        <f t="shared" si="14"/>
        <v>0</v>
      </c>
      <c r="M35" s="93">
        <f t="shared" si="15"/>
        <v>0</v>
      </c>
      <c r="N35" s="50">
        <f t="shared" si="16"/>
        <v>0</v>
      </c>
      <c r="O35" s="42"/>
      <c r="P35" s="51"/>
      <c r="Q35" s="47"/>
      <c r="R35" s="41"/>
      <c r="S35" s="41"/>
      <c r="T35" s="48">
        <f t="shared" si="17"/>
        <v>0</v>
      </c>
      <c r="U35" s="53">
        <f t="shared" si="18"/>
        <v>0</v>
      </c>
      <c r="V35" s="54">
        <f t="shared" si="19"/>
        <v>0</v>
      </c>
    </row>
    <row r="36" spans="1:22" ht="12" customHeight="1" x14ac:dyDescent="0.25">
      <c r="A36" s="55"/>
      <c r="B36" s="55"/>
      <c r="C36" s="56"/>
      <c r="D36" s="56"/>
      <c r="E36" s="94"/>
      <c r="F36" s="44"/>
      <c r="G36" s="57"/>
      <c r="H36" s="62"/>
      <c r="I36" s="61"/>
      <c r="J36" s="56"/>
      <c r="K36" s="56"/>
      <c r="L36" s="95">
        <f t="shared" si="14"/>
        <v>0</v>
      </c>
      <c r="M36" s="93">
        <f t="shared" si="15"/>
        <v>0</v>
      </c>
      <c r="N36" s="50">
        <f t="shared" si="16"/>
        <v>0</v>
      </c>
      <c r="O36" s="57"/>
      <c r="P36" s="62"/>
      <c r="Q36" s="61"/>
      <c r="R36" s="56"/>
      <c r="S36" s="56"/>
      <c r="T36" s="52">
        <f t="shared" si="17"/>
        <v>0</v>
      </c>
      <c r="U36" s="53">
        <f t="shared" si="18"/>
        <v>0</v>
      </c>
      <c r="V36" s="54">
        <f t="shared" si="19"/>
        <v>0</v>
      </c>
    </row>
    <row r="37" spans="1:22" ht="12" customHeight="1" x14ac:dyDescent="0.25">
      <c r="A37" s="55"/>
      <c r="B37" s="55"/>
      <c r="C37" s="56"/>
      <c r="D37" s="56"/>
      <c r="E37" s="94"/>
      <c r="F37" s="44"/>
      <c r="G37" s="57"/>
      <c r="H37" s="62"/>
      <c r="I37" s="61"/>
      <c r="J37" s="56"/>
      <c r="K37" s="56"/>
      <c r="L37" s="95">
        <f t="shared" si="14"/>
        <v>0</v>
      </c>
      <c r="M37" s="93">
        <f t="shared" si="15"/>
        <v>0</v>
      </c>
      <c r="N37" s="50">
        <f t="shared" si="16"/>
        <v>0</v>
      </c>
      <c r="O37" s="57"/>
      <c r="P37" s="62"/>
      <c r="Q37" s="61"/>
      <c r="R37" s="56"/>
      <c r="S37" s="56"/>
      <c r="T37" s="52">
        <f t="shared" si="17"/>
        <v>0</v>
      </c>
      <c r="U37" s="53">
        <f t="shared" si="18"/>
        <v>0</v>
      </c>
      <c r="V37" s="54">
        <f t="shared" si="19"/>
        <v>0</v>
      </c>
    </row>
    <row r="38" spans="1:22" ht="12" customHeight="1" x14ac:dyDescent="0.25">
      <c r="A38" s="55"/>
      <c r="B38" s="55"/>
      <c r="C38" s="56"/>
      <c r="D38" s="56"/>
      <c r="E38" s="94"/>
      <c r="F38" s="44"/>
      <c r="G38" s="57"/>
      <c r="H38" s="62"/>
      <c r="I38" s="61"/>
      <c r="J38" s="56"/>
      <c r="K38" s="56"/>
      <c r="L38" s="95">
        <f t="shared" si="14"/>
        <v>0</v>
      </c>
      <c r="M38" s="93">
        <f t="shared" si="15"/>
        <v>0</v>
      </c>
      <c r="N38" s="50">
        <f t="shared" si="16"/>
        <v>0</v>
      </c>
      <c r="O38" s="57"/>
      <c r="P38" s="62"/>
      <c r="Q38" s="61"/>
      <c r="R38" s="56"/>
      <c r="S38" s="56"/>
      <c r="T38" s="52">
        <f t="shared" si="17"/>
        <v>0</v>
      </c>
      <c r="U38" s="53">
        <f t="shared" si="18"/>
        <v>0</v>
      </c>
      <c r="V38" s="54">
        <f t="shared" si="19"/>
        <v>0</v>
      </c>
    </row>
    <row r="39" spans="1:22" ht="12" customHeight="1" thickBot="1" x14ac:dyDescent="0.3">
      <c r="A39" s="63"/>
      <c r="B39" s="63"/>
      <c r="C39" s="64"/>
      <c r="D39" s="64"/>
      <c r="E39" s="96"/>
      <c r="F39" s="67"/>
      <c r="G39" s="65"/>
      <c r="H39" s="72"/>
      <c r="I39" s="70"/>
      <c r="J39" s="64"/>
      <c r="K39" s="64"/>
      <c r="L39" s="97">
        <f t="shared" si="14"/>
        <v>0</v>
      </c>
      <c r="M39" s="93">
        <f t="shared" si="15"/>
        <v>0</v>
      </c>
      <c r="N39" s="50">
        <f t="shared" si="16"/>
        <v>0</v>
      </c>
      <c r="O39" s="65"/>
      <c r="P39" s="72"/>
      <c r="Q39" s="70"/>
      <c r="R39" s="64"/>
      <c r="S39" s="64"/>
      <c r="T39" s="71">
        <f t="shared" si="17"/>
        <v>0</v>
      </c>
      <c r="U39" s="53">
        <f t="shared" si="18"/>
        <v>0</v>
      </c>
      <c r="V39" s="54">
        <f t="shared" si="19"/>
        <v>0</v>
      </c>
    </row>
    <row r="40" spans="1:22" ht="12.6" thickBot="1" x14ac:dyDescent="0.3">
      <c r="E40" s="2"/>
      <c r="F40" s="98"/>
      <c r="G40" s="79"/>
      <c r="H40" s="79"/>
      <c r="I40" s="80"/>
      <c r="J40" s="81"/>
      <c r="K40" s="81"/>
      <c r="L40" s="99"/>
      <c r="M40" s="78"/>
      <c r="N40" s="98"/>
      <c r="O40" s="79"/>
      <c r="P40" s="79"/>
      <c r="Q40" s="80"/>
      <c r="R40" s="81"/>
      <c r="S40" s="80"/>
      <c r="T40" s="82"/>
      <c r="U40" s="83"/>
      <c r="V40" s="84"/>
    </row>
    <row r="41" spans="1:22" x14ac:dyDescent="0.25">
      <c r="D41" s="22"/>
      <c r="E41" s="102"/>
      <c r="F41" s="102"/>
      <c r="G41" s="22"/>
      <c r="H41" s="22"/>
      <c r="I41" s="22"/>
      <c r="J41" s="22"/>
      <c r="K41" s="22"/>
      <c r="L41" s="22"/>
      <c r="M41" s="22"/>
      <c r="N41" s="102"/>
      <c r="O41" s="22"/>
      <c r="P41" s="22"/>
      <c r="Q41" s="22"/>
      <c r="R41" s="22"/>
      <c r="S41" s="22"/>
      <c r="T41" s="103"/>
      <c r="U41" s="103"/>
      <c r="V41" s="104"/>
    </row>
    <row r="42" spans="1:22" x14ac:dyDescent="0.25">
      <c r="A42" s="2" t="s">
        <v>17</v>
      </c>
      <c r="P42" s="22"/>
      <c r="Q42" s="22"/>
      <c r="R42" s="22"/>
      <c r="S42" s="22"/>
      <c r="T42" s="103"/>
      <c r="U42" s="103"/>
      <c r="V42" s="104"/>
    </row>
    <row r="43" spans="1:22" x14ac:dyDescent="0.25">
      <c r="N43" s="102" t="s">
        <v>15</v>
      </c>
      <c r="P43" s="22"/>
      <c r="Q43" s="22"/>
      <c r="R43" s="22"/>
      <c r="S43" s="22"/>
      <c r="T43" s="103"/>
      <c r="U43" s="103"/>
      <c r="V43" s="104"/>
    </row>
    <row r="44" spans="1:22" x14ac:dyDescent="0.25">
      <c r="N44" s="102"/>
      <c r="P44" s="22"/>
      <c r="Q44" s="22"/>
      <c r="R44" s="22"/>
      <c r="S44" s="22"/>
      <c r="T44" s="103"/>
      <c r="U44" s="103"/>
      <c r="V44" s="104"/>
    </row>
    <row r="45" spans="1:22" x14ac:dyDescent="0.25">
      <c r="A45" s="2" t="s">
        <v>14</v>
      </c>
      <c r="D45" s="22"/>
      <c r="E45" s="102"/>
      <c r="F45" s="105" t="s">
        <v>8</v>
      </c>
      <c r="H45" s="22"/>
      <c r="I45" s="22"/>
      <c r="J45" s="22"/>
      <c r="K45" s="22"/>
      <c r="L45" s="22"/>
      <c r="M45" s="22"/>
      <c r="N45" s="102" t="s">
        <v>15</v>
      </c>
      <c r="O45" s="22"/>
      <c r="S45" s="5"/>
      <c r="T45" s="5"/>
      <c r="U45" s="5"/>
      <c r="V45" s="104"/>
    </row>
    <row r="46" spans="1:22" ht="11.4" x14ac:dyDescent="0.2">
      <c r="D46" s="22"/>
      <c r="E46" s="102"/>
      <c r="F46" s="102"/>
      <c r="G46" s="22"/>
      <c r="H46" s="22"/>
      <c r="I46" s="22"/>
      <c r="J46" s="22"/>
      <c r="K46" s="22"/>
      <c r="L46" s="22"/>
      <c r="M46" s="22"/>
      <c r="N46" s="2"/>
      <c r="O46" s="22"/>
    </row>
    <row r="47" spans="1:22" ht="11.4" x14ac:dyDescent="0.2">
      <c r="D47" s="22"/>
      <c r="E47" s="102"/>
      <c r="F47" s="102"/>
      <c r="G47" s="22"/>
      <c r="H47" s="22"/>
      <c r="I47" s="22"/>
      <c r="J47" s="22"/>
      <c r="K47" s="22"/>
      <c r="L47" s="22"/>
      <c r="M47" s="22"/>
      <c r="N47" s="2"/>
      <c r="O47" s="22"/>
    </row>
    <row r="48" spans="1:22" x14ac:dyDescent="0.25">
      <c r="E48" s="2"/>
      <c r="F48" s="104"/>
      <c r="N48" s="104"/>
    </row>
    <row r="49" spans="5:14" ht="11.4" x14ac:dyDescent="0.2">
      <c r="E49" s="2"/>
      <c r="N49" s="22"/>
    </row>
  </sheetData>
  <mergeCells count="11">
    <mergeCell ref="F6:L6"/>
    <mergeCell ref="N6:T6"/>
    <mergeCell ref="C2:E2"/>
    <mergeCell ref="C3:E3"/>
    <mergeCell ref="C1:E1"/>
    <mergeCell ref="F19:L19"/>
    <mergeCell ref="N19:T19"/>
    <mergeCell ref="F31:L31"/>
    <mergeCell ref="N31:T31"/>
    <mergeCell ref="F7:L7"/>
    <mergeCell ref="N7:T7"/>
  </mergeCells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J18" sqref="J18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Begegnung 1</vt:lpstr>
      <vt:lpstr>Relativtabelle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Klemm</dc:creator>
  <cp:lastModifiedBy>sebkl</cp:lastModifiedBy>
  <cp:lastPrinted>2022-10-09T08:36:55Z</cp:lastPrinted>
  <dcterms:created xsi:type="dcterms:W3CDTF">2016-09-25T09:05:12Z</dcterms:created>
  <dcterms:modified xsi:type="dcterms:W3CDTF">2023-08-29T11:20:10Z</dcterms:modified>
</cp:coreProperties>
</file>